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原始" sheetId="5" r:id="rId1"/>
    <sheet name="正式" sheetId="6" r:id="rId2"/>
  </sheets>
  <definedNames>
    <definedName name="_xlnm._FilterDatabase" localSheetId="0" hidden="1">原始!$A$4:$E$37</definedName>
    <definedName name="_xlnm._FilterDatabase" localSheetId="1" hidden="1">正式!$A$4:$E$37</definedName>
    <definedName name="_xlnm.Print_Titles" localSheetId="0">原始!$1:$3</definedName>
    <definedName name="_xlnm.Print_Titles" localSheetId="1">正式!$1:$3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<sst xmlns="http://schemas.openxmlformats.org/spreadsheetml/2006/main" count="92" uniqueCount="39">
  <si>
    <t>2024年营养改善计划奖补资金（第一批）分配表</t>
  </si>
  <si>
    <t>单位：人、元</t>
  </si>
  <si>
    <t>序号</t>
  </si>
  <si>
    <t>单     位</t>
  </si>
  <si>
    <t>人数</t>
  </si>
  <si>
    <t>奖补资金</t>
  </si>
  <si>
    <t>备   注</t>
  </si>
  <si>
    <t>合　计</t>
  </si>
  <si>
    <t>其中：初中</t>
  </si>
  <si>
    <t>　　　小学</t>
  </si>
  <si>
    <t>石泉县城关中学</t>
  </si>
  <si>
    <t>石泉县池河中学</t>
  </si>
  <si>
    <t>石泉县第三中学</t>
  </si>
  <si>
    <t>石泉县后柳初级中学</t>
  </si>
  <si>
    <t>石泉县熨斗初级中学</t>
  </si>
  <si>
    <t>石泉县江南九年制学校</t>
  </si>
  <si>
    <t>初中部</t>
  </si>
  <si>
    <t>小学部</t>
  </si>
  <si>
    <t>石泉县饶峰九年制学校</t>
  </si>
  <si>
    <t>石泉县两河九年制学校</t>
  </si>
  <si>
    <t>石泉县喜河九年制学校</t>
  </si>
  <si>
    <t>石泉县迎丰九年制学校</t>
  </si>
  <si>
    <t>石泉县城关第一小学</t>
  </si>
  <si>
    <t>石泉县城关第二小学</t>
  </si>
  <si>
    <t>石泉县城关第三小学</t>
  </si>
  <si>
    <t>石泉县城关第四小学</t>
  </si>
  <si>
    <t>石泉县城关镇中心小学</t>
  </si>
  <si>
    <t>石泉县城关镇银龙小学</t>
  </si>
  <si>
    <t>石泉县池河镇中心小学</t>
  </si>
  <si>
    <t>石泉县喜河镇中心小学</t>
  </si>
  <si>
    <t>石泉县熨斗镇中心小学</t>
  </si>
  <si>
    <t>石泉县后柳镇中心小学</t>
  </si>
  <si>
    <t>石泉县中池镇中心小学</t>
  </si>
  <si>
    <t>石泉县喜河镇长阳小学</t>
  </si>
  <si>
    <t>石泉县后柳镇中坝小学</t>
  </si>
  <si>
    <t>石泉县曾溪镇中心小学</t>
  </si>
  <si>
    <t>石泉县云雾山镇中心小学</t>
  </si>
  <si>
    <t>石泉县云雾山镇银桥小学</t>
  </si>
  <si>
    <t>2024年城乡义务教育补助经费（营养膳食补助第一批）分配表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</si>
</sst>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小标宋简体"/>
      <charset val="134"/>
    </font>
    <font>
      <sz val="20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Zeros="0" workbookViewId="0">
      <pane xSplit="3" ySplit="6" topLeftCell="D7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9" customHeight="1" outlineLevelCol="4"/>
  <cols>
    <col min="1" max="1" width="3.625" style="4" customWidth="1"/>
    <col min="2" max="2" width="27.375" style="5" customWidth="1"/>
    <col min="3" max="5" width="14.25" style="5" customWidth="1"/>
    <col min="6" max="6" width="12.625" style="5"/>
    <col min="7" max="16384" width="9" style="5"/>
  </cols>
  <sheetData>
    <row r="1" ht="26" customHeight="1" spans="1:5">
      <c r="A1" s="18" t="s">
        <v>0</v>
      </c>
      <c r="B1" s="18"/>
      <c r="C1" s="18"/>
      <c r="D1" s="18"/>
      <c r="E1" s="18"/>
    </row>
    <row r="2" customHeight="1" spans="2:5">
      <c r="B2" s="7"/>
      <c r="C2" s="7"/>
      <c r="D2" s="8" t="s">
        <v>1</v>
      </c>
      <c r="E2" s="8"/>
    </row>
    <row r="3" customHeight="1" spans="1:5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</row>
    <row r="4" customHeight="1" spans="1:5">
      <c r="A4" s="9"/>
      <c r="B4" s="10" t="s">
        <v>7</v>
      </c>
      <c r="C4" s="13">
        <f>C5+C6</f>
        <v>10181</v>
      </c>
      <c r="D4" s="13">
        <f>D5+D6</f>
        <v>10181000</v>
      </c>
      <c r="E4" s="13">
        <f>E5+E6</f>
        <v>0</v>
      </c>
    </row>
    <row r="5" customHeight="1" spans="1:5">
      <c r="A5" s="19"/>
      <c r="B5" s="10" t="s">
        <v>8</v>
      </c>
      <c r="C5" s="13">
        <f>SUM(C7:C12,C14,C16,C18,C20)</f>
        <v>3494</v>
      </c>
      <c r="D5" s="13">
        <f>SUM(D7:D12,D14,D16,D18,D20)</f>
        <v>3494000</v>
      </c>
      <c r="E5" s="13"/>
    </row>
    <row r="6" customHeight="1" spans="1:5">
      <c r="A6" s="19"/>
      <c r="B6" s="10" t="s">
        <v>9</v>
      </c>
      <c r="C6" s="13">
        <f>SUM(C13,C15,C17,C19,,C21:C37)</f>
        <v>6687</v>
      </c>
      <c r="D6" s="13">
        <f>SUM(D13,D15,D17,D19,,D21:D37)</f>
        <v>6687000</v>
      </c>
      <c r="E6" s="13"/>
    </row>
    <row r="7" s="17" customFormat="1" customHeight="1" spans="1:5">
      <c r="A7" s="19">
        <v>1</v>
      </c>
      <c r="B7" s="14" t="s">
        <v>10</v>
      </c>
      <c r="C7" s="13">
        <v>278</v>
      </c>
      <c r="D7" s="13">
        <f>C7*5*200</f>
        <v>278000</v>
      </c>
      <c r="E7" s="13"/>
    </row>
    <row r="8" s="3" customFormat="1" customHeight="1" spans="1:5">
      <c r="A8" s="10">
        <v>2</v>
      </c>
      <c r="B8" s="15" t="s">
        <v>11</v>
      </c>
      <c r="C8" s="13">
        <v>692</v>
      </c>
      <c r="D8" s="13">
        <f t="shared" ref="D8:D37" si="0">C8*5*200</f>
        <v>692000</v>
      </c>
      <c r="E8" s="10"/>
    </row>
    <row r="9" s="3" customFormat="1" customHeight="1" spans="1:5">
      <c r="A9" s="19">
        <v>3</v>
      </c>
      <c r="B9" s="15" t="s">
        <v>12</v>
      </c>
      <c r="C9" s="13">
        <v>762</v>
      </c>
      <c r="D9" s="13">
        <f t="shared" si="0"/>
        <v>762000</v>
      </c>
      <c r="E9" s="10"/>
    </row>
    <row r="10" s="3" customFormat="1" customHeight="1" spans="1:5">
      <c r="A10" s="10">
        <v>4</v>
      </c>
      <c r="B10" s="15" t="s">
        <v>13</v>
      </c>
      <c r="C10" s="13">
        <v>495</v>
      </c>
      <c r="D10" s="13">
        <f t="shared" si="0"/>
        <v>495000</v>
      </c>
      <c r="E10" s="10"/>
    </row>
    <row r="11" s="3" customFormat="1" customHeight="1" spans="1:5">
      <c r="A11" s="19">
        <v>5</v>
      </c>
      <c r="B11" s="15" t="s">
        <v>14</v>
      </c>
      <c r="C11" s="13">
        <v>397</v>
      </c>
      <c r="D11" s="13">
        <f t="shared" si="0"/>
        <v>397000</v>
      </c>
      <c r="E11" s="10"/>
    </row>
    <row r="12" s="3" customFormat="1" customHeight="1" spans="1:5">
      <c r="A12" s="10">
        <v>6</v>
      </c>
      <c r="B12" s="16" t="s">
        <v>15</v>
      </c>
      <c r="C12" s="13">
        <v>305</v>
      </c>
      <c r="D12" s="13">
        <f t="shared" si="0"/>
        <v>305000</v>
      </c>
      <c r="E12" s="10" t="s">
        <v>16</v>
      </c>
    </row>
    <row r="13" s="3" customFormat="1" customHeight="1" spans="1:5">
      <c r="A13" s="10"/>
      <c r="B13" s="16"/>
      <c r="C13" s="13">
        <v>711</v>
      </c>
      <c r="D13" s="13">
        <f t="shared" si="0"/>
        <v>711000</v>
      </c>
      <c r="E13" s="10" t="s">
        <v>17</v>
      </c>
    </row>
    <row r="14" s="3" customFormat="1" customHeight="1" spans="1:5">
      <c r="A14" s="10">
        <v>7</v>
      </c>
      <c r="B14" s="16" t="s">
        <v>18</v>
      </c>
      <c r="C14" s="13">
        <v>170</v>
      </c>
      <c r="D14" s="13">
        <f t="shared" si="0"/>
        <v>170000</v>
      </c>
      <c r="E14" s="10" t="s">
        <v>16</v>
      </c>
    </row>
    <row r="15" s="3" customFormat="1" customHeight="1" spans="1:5">
      <c r="A15" s="10"/>
      <c r="B15" s="16"/>
      <c r="C15" s="13">
        <v>277</v>
      </c>
      <c r="D15" s="13">
        <f t="shared" si="0"/>
        <v>277000</v>
      </c>
      <c r="E15" s="10" t="s">
        <v>17</v>
      </c>
    </row>
    <row r="16" s="3" customFormat="1" customHeight="1" spans="1:5">
      <c r="A16" s="10">
        <v>8</v>
      </c>
      <c r="B16" s="16" t="s">
        <v>19</v>
      </c>
      <c r="C16" s="13">
        <v>156</v>
      </c>
      <c r="D16" s="13">
        <f t="shared" si="0"/>
        <v>156000</v>
      </c>
      <c r="E16" s="10" t="s">
        <v>16</v>
      </c>
    </row>
    <row r="17" s="3" customFormat="1" customHeight="1" spans="1:5">
      <c r="A17" s="10"/>
      <c r="B17" s="16"/>
      <c r="C17" s="13">
        <v>268</v>
      </c>
      <c r="D17" s="13">
        <f t="shared" si="0"/>
        <v>268000</v>
      </c>
      <c r="E17" s="10" t="s">
        <v>17</v>
      </c>
    </row>
    <row r="18" s="3" customFormat="1" customHeight="1" spans="1:5">
      <c r="A18" s="10">
        <v>9</v>
      </c>
      <c r="B18" s="16" t="s">
        <v>20</v>
      </c>
      <c r="C18" s="13">
        <v>120</v>
      </c>
      <c r="D18" s="13">
        <f t="shared" si="0"/>
        <v>120000</v>
      </c>
      <c r="E18" s="10" t="s">
        <v>16</v>
      </c>
    </row>
    <row r="19" s="3" customFormat="1" customHeight="1" spans="1:5">
      <c r="A19" s="10"/>
      <c r="B19" s="16"/>
      <c r="C19" s="13">
        <v>133</v>
      </c>
      <c r="D19" s="13">
        <f t="shared" si="0"/>
        <v>133000</v>
      </c>
      <c r="E19" s="10" t="s">
        <v>17</v>
      </c>
    </row>
    <row r="20" s="3" customFormat="1" customHeight="1" spans="1:5">
      <c r="A20" s="10">
        <v>10</v>
      </c>
      <c r="B20" s="15" t="s">
        <v>21</v>
      </c>
      <c r="C20" s="13">
        <v>119</v>
      </c>
      <c r="D20" s="13">
        <f t="shared" si="0"/>
        <v>119000</v>
      </c>
      <c r="E20" s="10" t="s">
        <v>16</v>
      </c>
    </row>
    <row r="21" s="3" customFormat="1" customHeight="1" spans="1:5">
      <c r="A21" s="10"/>
      <c r="B21" s="15"/>
      <c r="C21" s="13">
        <v>215</v>
      </c>
      <c r="D21" s="13">
        <f t="shared" si="0"/>
        <v>215000</v>
      </c>
      <c r="E21" s="10" t="s">
        <v>17</v>
      </c>
    </row>
    <row r="22" s="3" customFormat="1" customHeight="1" spans="1:5">
      <c r="A22" s="10">
        <v>11</v>
      </c>
      <c r="B22" s="15" t="s">
        <v>22</v>
      </c>
      <c r="C22" s="13">
        <v>131</v>
      </c>
      <c r="D22" s="13">
        <f t="shared" si="0"/>
        <v>131000</v>
      </c>
      <c r="E22" s="10"/>
    </row>
    <row r="23" s="3" customFormat="1" customHeight="1" spans="1:5">
      <c r="A23" s="10">
        <v>12</v>
      </c>
      <c r="B23" s="15" t="s">
        <v>23</v>
      </c>
      <c r="C23" s="13">
        <v>192</v>
      </c>
      <c r="D23" s="13">
        <f t="shared" si="0"/>
        <v>192000</v>
      </c>
      <c r="E23" s="10"/>
    </row>
    <row r="24" s="3" customFormat="1" customHeight="1" spans="1:5">
      <c r="A24" s="10">
        <v>13</v>
      </c>
      <c r="B24" s="15" t="s">
        <v>24</v>
      </c>
      <c r="C24" s="13">
        <v>420</v>
      </c>
      <c r="D24" s="13">
        <f t="shared" si="0"/>
        <v>420000</v>
      </c>
      <c r="E24" s="10"/>
    </row>
    <row r="25" s="3" customFormat="1" customHeight="1" spans="1:5">
      <c r="A25" s="10">
        <v>14</v>
      </c>
      <c r="B25" s="15" t="s">
        <v>25</v>
      </c>
      <c r="C25" s="13">
        <v>332</v>
      </c>
      <c r="D25" s="13">
        <f t="shared" si="0"/>
        <v>332000</v>
      </c>
      <c r="E25" s="10"/>
    </row>
    <row r="26" s="3" customFormat="1" customHeight="1" spans="1:5">
      <c r="A26" s="10">
        <v>15</v>
      </c>
      <c r="B26" s="15" t="s">
        <v>26</v>
      </c>
      <c r="C26" s="13">
        <v>1017</v>
      </c>
      <c r="D26" s="13">
        <f t="shared" si="0"/>
        <v>1017000</v>
      </c>
      <c r="E26" s="10"/>
    </row>
    <row r="27" s="3" customFormat="1" customHeight="1" spans="1:5">
      <c r="A27" s="10">
        <v>16</v>
      </c>
      <c r="B27" s="15" t="s">
        <v>27</v>
      </c>
      <c r="C27" s="13">
        <v>32</v>
      </c>
      <c r="D27" s="13">
        <f t="shared" si="0"/>
        <v>32000</v>
      </c>
      <c r="E27" s="10"/>
    </row>
    <row r="28" s="3" customFormat="1" customHeight="1" spans="1:5">
      <c r="A28" s="10">
        <v>17</v>
      </c>
      <c r="B28" s="15" t="s">
        <v>28</v>
      </c>
      <c r="C28" s="13">
        <v>1258</v>
      </c>
      <c r="D28" s="13">
        <f t="shared" si="0"/>
        <v>1258000</v>
      </c>
      <c r="E28" s="10"/>
    </row>
    <row r="29" s="3" customFormat="1" customHeight="1" spans="1:5">
      <c r="A29" s="10">
        <v>18</v>
      </c>
      <c r="B29" s="15" t="s">
        <v>29</v>
      </c>
      <c r="C29" s="13">
        <v>195</v>
      </c>
      <c r="D29" s="13">
        <f t="shared" si="0"/>
        <v>195000</v>
      </c>
      <c r="E29" s="10"/>
    </row>
    <row r="30" s="3" customFormat="1" customHeight="1" spans="1:5">
      <c r="A30" s="10">
        <v>19</v>
      </c>
      <c r="B30" s="15" t="s">
        <v>30</v>
      </c>
      <c r="C30" s="13">
        <v>597</v>
      </c>
      <c r="D30" s="13">
        <f t="shared" si="0"/>
        <v>597000</v>
      </c>
      <c r="E30" s="10"/>
    </row>
    <row r="31" s="3" customFormat="1" customHeight="1" spans="1:5">
      <c r="A31" s="10">
        <v>20</v>
      </c>
      <c r="B31" s="15" t="s">
        <v>31</v>
      </c>
      <c r="C31" s="13">
        <v>408</v>
      </c>
      <c r="D31" s="13">
        <f t="shared" si="0"/>
        <v>408000</v>
      </c>
      <c r="E31" s="10"/>
    </row>
    <row r="32" s="3" customFormat="1" customHeight="1" spans="1:5">
      <c r="A32" s="10">
        <v>21</v>
      </c>
      <c r="B32" s="15" t="s">
        <v>32</v>
      </c>
      <c r="C32" s="13">
        <v>176</v>
      </c>
      <c r="D32" s="13">
        <f t="shared" si="0"/>
        <v>176000</v>
      </c>
      <c r="E32" s="10"/>
    </row>
    <row r="33" s="3" customFormat="1" customHeight="1" spans="1:5">
      <c r="A33" s="10">
        <v>22</v>
      </c>
      <c r="B33" s="15" t="s">
        <v>33</v>
      </c>
      <c r="C33" s="13">
        <v>59</v>
      </c>
      <c r="D33" s="13">
        <f t="shared" si="0"/>
        <v>59000</v>
      </c>
      <c r="E33" s="10"/>
    </row>
    <row r="34" s="3" customFormat="1" customHeight="1" spans="1:5">
      <c r="A34" s="10">
        <v>23</v>
      </c>
      <c r="B34" s="15" t="s">
        <v>34</v>
      </c>
      <c r="C34" s="13">
        <v>105</v>
      </c>
      <c r="D34" s="13">
        <f t="shared" si="0"/>
        <v>105000</v>
      </c>
      <c r="E34" s="10"/>
    </row>
    <row r="35" s="3" customFormat="1" customHeight="1" spans="1:5">
      <c r="A35" s="10">
        <v>24</v>
      </c>
      <c r="B35" s="15" t="s">
        <v>35</v>
      </c>
      <c r="C35" s="13">
        <v>91</v>
      </c>
      <c r="D35" s="13">
        <f t="shared" si="0"/>
        <v>91000</v>
      </c>
      <c r="E35" s="10"/>
    </row>
    <row r="36" s="3" customFormat="1" customHeight="1" spans="1:5">
      <c r="A36" s="10">
        <v>25</v>
      </c>
      <c r="B36" s="15" t="s">
        <v>36</v>
      </c>
      <c r="C36" s="13">
        <v>31</v>
      </c>
      <c r="D36" s="13">
        <f t="shared" si="0"/>
        <v>31000</v>
      </c>
      <c r="E36" s="10"/>
    </row>
    <row r="37" customHeight="1" spans="1:5">
      <c r="A37" s="10">
        <v>26</v>
      </c>
      <c r="B37" s="15" t="s">
        <v>37</v>
      </c>
      <c r="C37" s="10">
        <v>39</v>
      </c>
      <c r="D37" s="13">
        <f t="shared" si="0"/>
        <v>39000</v>
      </c>
      <c r="E37" s="10"/>
    </row>
  </sheetData>
  <autoFilter ref="A4:E37">
    <extLst/>
  </autoFilter>
  <mergeCells count="13">
    <mergeCell ref="A1:E1"/>
    <mergeCell ref="D2:E2"/>
    <mergeCell ref="A3:A4"/>
    <mergeCell ref="A12:A13"/>
    <mergeCell ref="A14:A15"/>
    <mergeCell ref="A16:A17"/>
    <mergeCell ref="A18:A19"/>
    <mergeCell ref="A20:A21"/>
    <mergeCell ref="B12:B13"/>
    <mergeCell ref="B14:B15"/>
    <mergeCell ref="B16:B17"/>
    <mergeCell ref="B18:B19"/>
    <mergeCell ref="B20:B21"/>
  </mergeCells>
  <printOptions horizontalCentered="1"/>
  <pageMargins left="0.708333333333333" right="0.629861111111111" top="1.0625" bottom="0.393055555555556" header="0.708333333333333" footer="0.511805555555556"/>
  <pageSetup paperSize="9" orientation="portrait" horizontalDpi="300" verticalDpi="300"/>
  <headerFooter alignWithMargins="0">
    <oddHeader>&amp;L附件：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9" customHeight="1" outlineLevelCol="4"/>
  <cols>
    <col min="1" max="1" width="3.625" style="4" customWidth="1"/>
    <col min="2" max="2" width="27.375" style="5" customWidth="1"/>
    <col min="3" max="5" width="14.25" style="5" customWidth="1"/>
    <col min="6" max="16384" width="9" style="5"/>
  </cols>
  <sheetData>
    <row r="1" ht="28" customHeight="1" spans="1:5">
      <c r="A1" s="6" t="s">
        <v>38</v>
      </c>
      <c r="B1" s="6"/>
      <c r="C1" s="6"/>
      <c r="D1" s="6"/>
      <c r="E1" s="6"/>
    </row>
    <row r="2" customHeight="1" spans="2:5">
      <c r="B2" s="7"/>
      <c r="C2" s="7"/>
      <c r="D2" s="8" t="s">
        <v>1</v>
      </c>
      <c r="E2" s="8"/>
    </row>
    <row r="3" s="1" customFormat="1" ht="18" customHeight="1" spans="1:5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</row>
    <row r="4" s="1" customFormat="1" ht="18" customHeight="1" spans="1:5">
      <c r="A4" s="9"/>
      <c r="B4" s="10" t="s">
        <v>7</v>
      </c>
      <c r="C4" s="13">
        <f>C5+C6</f>
        <v>15947</v>
      </c>
      <c r="D4" s="13">
        <f>D5+D6</f>
        <v>12190000</v>
      </c>
      <c r="E4" s="13">
        <f>E5+E6</f>
        <v>0</v>
      </c>
    </row>
    <row r="5" s="1" customFormat="1" ht="18" customHeight="1" spans="1:5">
      <c r="A5" s="10"/>
      <c r="B5" s="10" t="s">
        <v>8</v>
      </c>
      <c r="C5" s="13">
        <f>SUM(C7:C12,C14,C16,C18,C20)</f>
        <v>5148</v>
      </c>
      <c r="D5" s="13">
        <f>SUM(D7:D12,D14,D16,D18,D20)</f>
        <v>4007980</v>
      </c>
      <c r="E5" s="13"/>
    </row>
    <row r="6" s="1" customFormat="1" ht="18" customHeight="1" spans="1:5">
      <c r="A6" s="10"/>
      <c r="B6" s="10" t="s">
        <v>9</v>
      </c>
      <c r="C6" s="13">
        <f>SUM(C13,C15,C17,C19,,C21:C37)</f>
        <v>10799</v>
      </c>
      <c r="D6" s="13">
        <f>SUM(D13,D15,D17,D19,,D21:D37)</f>
        <v>8182020</v>
      </c>
      <c r="E6" s="13"/>
    </row>
    <row r="7" s="2" customFormat="1" ht="18" customHeight="1" spans="1:5">
      <c r="A7" s="10">
        <v>1</v>
      </c>
      <c r="B7" s="14" t="s">
        <v>10</v>
      </c>
      <c r="C7" s="13">
        <v>1932</v>
      </c>
      <c r="D7" s="13">
        <v>791980</v>
      </c>
      <c r="E7" s="13"/>
    </row>
    <row r="8" s="3" customFormat="1" ht="18" customHeight="1" spans="1:5">
      <c r="A8" s="10">
        <v>2</v>
      </c>
      <c r="B8" s="15" t="s">
        <v>11</v>
      </c>
      <c r="C8" s="13">
        <v>692</v>
      </c>
      <c r="D8" s="13">
        <f>C8*5*200</f>
        <v>692000</v>
      </c>
      <c r="E8" s="10"/>
    </row>
    <row r="9" s="3" customFormat="1" ht="18" customHeight="1" spans="1:5">
      <c r="A9" s="10">
        <v>3</v>
      </c>
      <c r="B9" s="15" t="s">
        <v>12</v>
      </c>
      <c r="C9" s="13">
        <v>762</v>
      </c>
      <c r="D9" s="13">
        <f>C9*5*200</f>
        <v>762000</v>
      </c>
      <c r="E9" s="10"/>
    </row>
    <row r="10" s="3" customFormat="1" ht="18" customHeight="1" spans="1:5">
      <c r="A10" s="10">
        <v>4</v>
      </c>
      <c r="B10" s="15" t="s">
        <v>13</v>
      </c>
      <c r="C10" s="13">
        <v>495</v>
      </c>
      <c r="D10" s="13">
        <f t="shared" ref="D10:D21" si="0">C10*5*200</f>
        <v>495000</v>
      </c>
      <c r="E10" s="10"/>
    </row>
    <row r="11" s="3" customFormat="1" ht="18" customHeight="1" spans="1:5">
      <c r="A11" s="10">
        <v>5</v>
      </c>
      <c r="B11" s="15" t="s">
        <v>14</v>
      </c>
      <c r="C11" s="13">
        <v>397</v>
      </c>
      <c r="D11" s="13">
        <f t="shared" si="0"/>
        <v>397000</v>
      </c>
      <c r="E11" s="10"/>
    </row>
    <row r="12" s="3" customFormat="1" ht="18" customHeight="1" spans="1:5">
      <c r="A12" s="10">
        <v>6</v>
      </c>
      <c r="B12" s="16" t="s">
        <v>15</v>
      </c>
      <c r="C12" s="13">
        <v>305</v>
      </c>
      <c r="D12" s="13">
        <f t="shared" si="0"/>
        <v>305000</v>
      </c>
      <c r="E12" s="10" t="s">
        <v>16</v>
      </c>
    </row>
    <row r="13" s="3" customFormat="1" ht="18" customHeight="1" spans="1:5">
      <c r="A13" s="10"/>
      <c r="B13" s="16"/>
      <c r="C13" s="13">
        <v>711</v>
      </c>
      <c r="D13" s="13">
        <f t="shared" si="0"/>
        <v>711000</v>
      </c>
      <c r="E13" s="10" t="s">
        <v>17</v>
      </c>
    </row>
    <row r="14" s="3" customFormat="1" ht="18" customHeight="1" spans="1:5">
      <c r="A14" s="10">
        <v>7</v>
      </c>
      <c r="B14" s="16" t="s">
        <v>18</v>
      </c>
      <c r="C14" s="13">
        <v>170</v>
      </c>
      <c r="D14" s="13">
        <f>C14*5*200</f>
        <v>170000</v>
      </c>
      <c r="E14" s="10" t="s">
        <v>16</v>
      </c>
    </row>
    <row r="15" s="3" customFormat="1" ht="18" customHeight="1" spans="1:5">
      <c r="A15" s="10"/>
      <c r="B15" s="16"/>
      <c r="C15" s="13">
        <v>277</v>
      </c>
      <c r="D15" s="13">
        <f t="shared" si="0"/>
        <v>277000</v>
      </c>
      <c r="E15" s="10" t="s">
        <v>17</v>
      </c>
    </row>
    <row r="16" s="3" customFormat="1" ht="18" customHeight="1" spans="1:5">
      <c r="A16" s="10">
        <v>8</v>
      </c>
      <c r="B16" s="16" t="s">
        <v>19</v>
      </c>
      <c r="C16" s="13">
        <v>156</v>
      </c>
      <c r="D16" s="13">
        <f t="shared" si="0"/>
        <v>156000</v>
      </c>
      <c r="E16" s="10" t="s">
        <v>16</v>
      </c>
    </row>
    <row r="17" s="3" customFormat="1" ht="18" customHeight="1" spans="1:5">
      <c r="A17" s="10"/>
      <c r="B17" s="16"/>
      <c r="C17" s="13">
        <v>268</v>
      </c>
      <c r="D17" s="13">
        <f t="shared" si="0"/>
        <v>268000</v>
      </c>
      <c r="E17" s="10" t="s">
        <v>17</v>
      </c>
    </row>
    <row r="18" s="3" customFormat="1" ht="18" customHeight="1" spans="1:5">
      <c r="A18" s="10">
        <v>9</v>
      </c>
      <c r="B18" s="16" t="s">
        <v>20</v>
      </c>
      <c r="C18" s="13">
        <v>120</v>
      </c>
      <c r="D18" s="13">
        <f t="shared" si="0"/>
        <v>120000</v>
      </c>
      <c r="E18" s="10" t="s">
        <v>16</v>
      </c>
    </row>
    <row r="19" s="3" customFormat="1" ht="18" customHeight="1" spans="1:5">
      <c r="A19" s="10"/>
      <c r="B19" s="16"/>
      <c r="C19" s="13">
        <v>133</v>
      </c>
      <c r="D19" s="13">
        <f t="shared" si="0"/>
        <v>133000</v>
      </c>
      <c r="E19" s="10" t="s">
        <v>17</v>
      </c>
    </row>
    <row r="20" s="3" customFormat="1" ht="18" customHeight="1" spans="1:5">
      <c r="A20" s="10">
        <v>10</v>
      </c>
      <c r="B20" s="15" t="s">
        <v>21</v>
      </c>
      <c r="C20" s="13">
        <v>119</v>
      </c>
      <c r="D20" s="13">
        <f t="shared" si="0"/>
        <v>119000</v>
      </c>
      <c r="E20" s="10" t="s">
        <v>16</v>
      </c>
    </row>
    <row r="21" s="3" customFormat="1" ht="18" customHeight="1" spans="1:5">
      <c r="A21" s="10"/>
      <c r="B21" s="15"/>
      <c r="C21" s="13">
        <v>215</v>
      </c>
      <c r="D21" s="13">
        <f t="shared" si="0"/>
        <v>215000</v>
      </c>
      <c r="E21" s="10" t="s">
        <v>17</v>
      </c>
    </row>
    <row r="22" s="3" customFormat="1" ht="18" customHeight="1" spans="1:5">
      <c r="A22" s="10">
        <v>11</v>
      </c>
      <c r="B22" s="15" t="s">
        <v>22</v>
      </c>
      <c r="C22" s="13">
        <v>2270</v>
      </c>
      <c r="D22" s="13">
        <v>930530</v>
      </c>
      <c r="E22" s="10"/>
    </row>
    <row r="23" s="3" customFormat="1" ht="18" customHeight="1" spans="1:5">
      <c r="A23" s="10">
        <v>12</v>
      </c>
      <c r="B23" s="15" t="s">
        <v>23</v>
      </c>
      <c r="C23" s="13">
        <v>2165</v>
      </c>
      <c r="D23" s="13">
        <v>887490</v>
      </c>
      <c r="E23" s="10"/>
    </row>
    <row r="24" s="3" customFormat="1" ht="18" customHeight="1" spans="1:5">
      <c r="A24" s="10">
        <v>13</v>
      </c>
      <c r="B24" s="15" t="s">
        <v>24</v>
      </c>
      <c r="C24" s="13">
        <v>420</v>
      </c>
      <c r="D24" s="13">
        <f>C24*5*200</f>
        <v>420000</v>
      </c>
      <c r="E24" s="10"/>
    </row>
    <row r="25" s="3" customFormat="1" ht="18" customHeight="1" spans="1:5">
      <c r="A25" s="10">
        <v>14</v>
      </c>
      <c r="B25" s="15" t="s">
        <v>25</v>
      </c>
      <c r="C25" s="13">
        <v>332</v>
      </c>
      <c r="D25" s="13">
        <f>C25*5*200</f>
        <v>332000</v>
      </c>
      <c r="E25" s="10"/>
    </row>
    <row r="26" s="3" customFormat="1" ht="18" customHeight="1" spans="1:5">
      <c r="A26" s="10">
        <v>15</v>
      </c>
      <c r="B26" s="15" t="s">
        <v>26</v>
      </c>
      <c r="C26" s="13">
        <v>1017</v>
      </c>
      <c r="D26" s="13">
        <f t="shared" ref="D26:D37" si="1">C26*5*200</f>
        <v>1017000</v>
      </c>
      <c r="E26" s="10"/>
    </row>
    <row r="27" s="3" customFormat="1" ht="18" customHeight="1" spans="1:5">
      <c r="A27" s="10">
        <v>16</v>
      </c>
      <c r="B27" s="15" t="s">
        <v>27</v>
      </c>
      <c r="C27" s="13">
        <v>32</v>
      </c>
      <c r="D27" s="13">
        <f t="shared" si="1"/>
        <v>32000</v>
      </c>
      <c r="E27" s="10"/>
    </row>
    <row r="28" s="3" customFormat="1" ht="18" customHeight="1" spans="1:5">
      <c r="A28" s="10">
        <v>17</v>
      </c>
      <c r="B28" s="15" t="s">
        <v>28</v>
      </c>
      <c r="C28" s="13">
        <v>1258</v>
      </c>
      <c r="D28" s="13">
        <f t="shared" si="1"/>
        <v>1258000</v>
      </c>
      <c r="E28" s="10"/>
    </row>
    <row r="29" s="3" customFormat="1" ht="18" customHeight="1" spans="1:5">
      <c r="A29" s="10">
        <v>18</v>
      </c>
      <c r="B29" s="15" t="s">
        <v>29</v>
      </c>
      <c r="C29" s="13">
        <v>195</v>
      </c>
      <c r="D29" s="13">
        <f t="shared" si="1"/>
        <v>195000</v>
      </c>
      <c r="E29" s="10"/>
    </row>
    <row r="30" s="3" customFormat="1" ht="18" customHeight="1" spans="1:5">
      <c r="A30" s="10">
        <v>19</v>
      </c>
      <c r="B30" s="15" t="s">
        <v>30</v>
      </c>
      <c r="C30" s="13">
        <v>597</v>
      </c>
      <c r="D30" s="13">
        <f t="shared" si="1"/>
        <v>597000</v>
      </c>
      <c r="E30" s="10"/>
    </row>
    <row r="31" s="3" customFormat="1" ht="18" customHeight="1" spans="1:5">
      <c r="A31" s="10">
        <v>20</v>
      </c>
      <c r="B31" s="15" t="s">
        <v>31</v>
      </c>
      <c r="C31" s="13">
        <v>408</v>
      </c>
      <c r="D31" s="13">
        <f t="shared" si="1"/>
        <v>408000</v>
      </c>
      <c r="E31" s="10"/>
    </row>
    <row r="32" s="3" customFormat="1" ht="18" customHeight="1" spans="1:5">
      <c r="A32" s="10">
        <v>21</v>
      </c>
      <c r="B32" s="15" t="s">
        <v>32</v>
      </c>
      <c r="C32" s="13">
        <v>176</v>
      </c>
      <c r="D32" s="13">
        <f t="shared" si="1"/>
        <v>176000</v>
      </c>
      <c r="E32" s="10"/>
    </row>
    <row r="33" s="3" customFormat="1" ht="18" customHeight="1" spans="1:5">
      <c r="A33" s="10">
        <v>22</v>
      </c>
      <c r="B33" s="15" t="s">
        <v>33</v>
      </c>
      <c r="C33" s="13">
        <v>59</v>
      </c>
      <c r="D33" s="13">
        <f t="shared" si="1"/>
        <v>59000</v>
      </c>
      <c r="E33" s="10"/>
    </row>
    <row r="34" s="3" customFormat="1" ht="18" customHeight="1" spans="1:5">
      <c r="A34" s="10">
        <v>23</v>
      </c>
      <c r="B34" s="15" t="s">
        <v>34</v>
      </c>
      <c r="C34" s="13">
        <v>105</v>
      </c>
      <c r="D34" s="13">
        <f t="shared" si="1"/>
        <v>105000</v>
      </c>
      <c r="E34" s="10"/>
    </row>
    <row r="35" s="3" customFormat="1" ht="18" customHeight="1" spans="1:5">
      <c r="A35" s="10">
        <v>24</v>
      </c>
      <c r="B35" s="15" t="s">
        <v>35</v>
      </c>
      <c r="C35" s="13">
        <v>91</v>
      </c>
      <c r="D35" s="13">
        <f t="shared" si="1"/>
        <v>91000</v>
      </c>
      <c r="E35" s="10"/>
    </row>
    <row r="36" s="3" customFormat="1" ht="18" customHeight="1" spans="1:5">
      <c r="A36" s="10">
        <v>25</v>
      </c>
      <c r="B36" s="15" t="s">
        <v>36</v>
      </c>
      <c r="C36" s="13">
        <v>31</v>
      </c>
      <c r="D36" s="13">
        <f t="shared" si="1"/>
        <v>31000</v>
      </c>
      <c r="E36" s="10"/>
    </row>
    <row r="37" s="1" customFormat="1" ht="18" customHeight="1" spans="1:5">
      <c r="A37" s="10">
        <v>26</v>
      </c>
      <c r="B37" s="15" t="s">
        <v>37</v>
      </c>
      <c r="C37" s="10">
        <v>39</v>
      </c>
      <c r="D37" s="13">
        <f t="shared" si="1"/>
        <v>39000</v>
      </c>
      <c r="E37" s="10"/>
    </row>
  </sheetData>
  <autoFilter ref="A4:E37">
    <extLst/>
  </autoFilter>
  <mergeCells count="13">
    <mergeCell ref="A1:E1"/>
    <mergeCell ref="D2:E2"/>
    <mergeCell ref="A3:A4"/>
    <mergeCell ref="A12:A13"/>
    <mergeCell ref="A14:A15"/>
    <mergeCell ref="A16:A17"/>
    <mergeCell ref="A18:A19"/>
    <mergeCell ref="A20:A21"/>
    <mergeCell ref="B12:B13"/>
    <mergeCell ref="B14:B15"/>
    <mergeCell ref="B16:B17"/>
    <mergeCell ref="B18:B19"/>
    <mergeCell ref="B20:B21"/>
  </mergeCells>
  <printOptions horizontalCentered="1"/>
  <pageMargins left="0.708333333333333" right="0.629861111111111" top="1.0625" bottom="0.393055555555556" header="0.708333333333333" footer="0.511805555555556"/>
  <pageSetup paperSize="9" orientation="portrait" horizontalDpi="300" verticalDpi="300"/>
  <headerFooter alignWithMargins="0">
    <oddHeader>&amp;L附件：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石泉县财政局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</vt:lpstr>
      <vt:lpstr>正式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明耀</cp:lastModifiedBy>
  <dcterms:created xsi:type="dcterms:W3CDTF">2012-04-25T00:46:00Z</dcterms:created>
  <cp:lastPrinted>2022-03-04T01:16:00Z</cp:lastPrinted>
  <dcterms:modified xsi:type="dcterms:W3CDTF">2024-01-21T11:59:29Z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C01F5CC23E744A36BBD0F97C272C128D</vt:lpwstr>
  </property>
  <property fmtid="{D5CDD505-2E9C-101B-9397-08002B2CF9AE}" pid="3" name="KSOProductBuildVer">
    <vt:lpwstr>2052-12.1.0.16120</vt:lpwstr>
  </property>
</Properties>
</file>