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整合项目资金分配明细表" sheetId="1" r:id="rId1"/>
  </sheets>
  <definedNames>
    <definedName name="_xlnm.Print_Titles" localSheetId="0">'整合项目资金分配明细表'!$4:$6</definedName>
  </definedNames>
  <calcPr fullCalcOnLoad="1"/>
</workbook>
</file>

<file path=xl/sharedStrings.xml><?xml version="1.0" encoding="utf-8"?>
<sst xmlns="http://schemas.openxmlformats.org/spreadsheetml/2006/main" count="62" uniqueCount="50">
  <si>
    <t>附件:2</t>
  </si>
  <si>
    <t>石泉县2023年财政整合项目资金分配明细表</t>
  </si>
  <si>
    <t>单位：万元</t>
  </si>
  <si>
    <t>序号</t>
  </si>
  <si>
    <t xml:space="preserve">项目名称     </t>
  </si>
  <si>
    <t>项目内容及建设规模</t>
  </si>
  <si>
    <t>实施地点</t>
  </si>
  <si>
    <t>绩效目标</t>
  </si>
  <si>
    <t>行业主管部门</t>
  </si>
  <si>
    <t>项目
实施
单位</t>
  </si>
  <si>
    <t>总投资</t>
  </si>
  <si>
    <t>本次下达金额</t>
  </si>
  <si>
    <t>备注</t>
  </si>
  <si>
    <t>总计</t>
  </si>
  <si>
    <t>石泉县2023年高素质农民培育项目</t>
  </si>
  <si>
    <t>培育种养殖高素质农民100名，高素质农民培训人均补助标准为2500元，主要开展种养加能手技能培训学员100人，用于创业实训基地、田间学校、师资队伍建设、开展防灾减灾、科学施肥用药、低碳绿色等技术培训所需物化物料，培训授课、实践操作、帮扶指导、典型宣传、政策支持、认定管理等</t>
  </si>
  <si>
    <t>11个镇、150个村</t>
  </si>
  <si>
    <t>通过培育培养一批适应产业发展、乡村建设所需的高素质农民队伍，为全
面推进乡村振兴、加快农业农村现代化提供坚实人才保障，受益100户280
人，其中脱贫户38户91人，预计户均年增收800元。</t>
  </si>
  <si>
    <t>县农业农村局</t>
  </si>
  <si>
    <t>石泉县农业技术推广站</t>
  </si>
  <si>
    <t>石泉县2023年基层农技推广体系改革与建设项目</t>
  </si>
  <si>
    <t>围绕粮油、魔芋、蔬菜等产业建立农业科技示范基地5个，并统一树立标牌；提升基础农技队伍，开展基础农技人员培训50人次；对全县40户经营主体进行培育；对产业脱贫户、农户进行技术服务和培训；开展外来生物普查及防治。</t>
  </si>
  <si>
    <t>通过农业科技示范主体培育、示范基地建设、农技人员及产业脱贫户、农户的技术培训，全面提升基层农技推广服务能力，为全面推进乡村振兴，加快农业现代化提供坚强的科技支撑和人才保障，受益户300户840人，其中脱贫户68户164人，预计户均年增收400元</t>
  </si>
  <si>
    <t>石泉县农田建设基础设施配套补助资金项目</t>
  </si>
  <si>
    <t>土地平整40亩，干砌石护田坎461m，浆砌石护田坎779m，蓄水池1座，输水管线5317m，排洪渠86m，混凝土灌溉渠65m，渠道修复3845m，引水坝2座，农桥3座，道路硬化4567m，涵管72m，护岸修复500m。</t>
  </si>
  <si>
    <t>城关镇、曾溪镇等29个村</t>
  </si>
  <si>
    <t>通过田间工程配套建设，提升耕地地力，改善农业生产基础条件，促进农村土地流转，为创建园区、规模经营、订单农业、带动务工创造条件，从根本上保障粮食生产能力提高，为发展高效农业提供基础支撑。受益总户数1949户，带动脱贫户518户，1405人年增收200元以上。</t>
  </si>
  <si>
    <t>中池镇筷子铺村粮油示范基地设施配套项目</t>
  </si>
  <si>
    <t>在筷子铺村1、2组粮油示范基地配套新建生态护岸长度1320米，下河踏步4处工程规模为：综合治理河岸长度1500米。防洪标准：使得区域示范园防洪能力达到池河10年一遇洪水标准，工程等级：5级农防。</t>
  </si>
  <si>
    <t>中池镇筷子铺村</t>
  </si>
  <si>
    <t>对产业园池河沿线进行综合治理，确保农业生产安全，保护示范园免受洪涝灾害，保护农田200亩，受益群众210户545人，其中脱贫户20户68人，监测户4户11人。</t>
  </si>
  <si>
    <t>县水利局</t>
  </si>
  <si>
    <t>中池镇堰坪村粮油示范基地设施配套项目</t>
  </si>
  <si>
    <t>在堰坪村粮油示范基地配套新建生态护岸长度1750米，下河踏步4处工程规模为：综合治理河岸长度2000米。防洪标准：使得区域示范园防洪能力达到池河10年一遇洪水标准，工程等级：5级农防。</t>
  </si>
  <si>
    <t>中池镇堰坪村</t>
  </si>
  <si>
    <t>对产业园池河沿线进行综合治理，确保农业生产安全，保护示范园免受洪涝灾害，保护农田300亩，受益群众127户318人，其中脱贫户30户88人，监测户3户9人。</t>
  </si>
  <si>
    <t>石泉县城关镇茨沟产业园区设施配套项目</t>
  </si>
  <si>
    <r>
      <t>高标准农田改造提升9.21hm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、排灌沟渠5475m、新修护地堤1060m、生产道路1.2km、经果林改造提升9.30hm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及小型水利水保措施、环境整治、生态修复措施</t>
    </r>
  </si>
  <si>
    <t>城关镇黄荆坝社区、杨柳社区</t>
  </si>
  <si>
    <t>提升产业水利措施配套率，改善人居环境、拓展特色产业。受益群众136户443人，其中脱贫户43户141人。</t>
  </si>
  <si>
    <t>胜利村基础设施提升项目</t>
  </si>
  <si>
    <t>修建排洪渠230米，修复河堤15米，水沟200米，硬化地面200平方米。</t>
  </si>
  <si>
    <t>饶峰镇胜利村</t>
  </si>
  <si>
    <t>项目建成后，按《石泉县扶贫项目资产后续管理办法》，形成资产归属村集体，由胜利村村集体股份经济合作社负责后续管护。新修建排洪渠230米，修复河堤2处，解决胜利村防汛安全问题，受益群众190户568人，其中脱贫户20户51人</t>
  </si>
  <si>
    <t>饶峰镇</t>
  </si>
  <si>
    <t>丝银坝村壮大集体经济项目</t>
  </si>
  <si>
    <t>通过财政注资100万元到丝银坝村集体经济合作社，与草池湾运营方组成联合公司，主要用于草池湾湖畔青年旅社高效农业实践研学基地、农产品加工作坊、农副产品展销中心、民宿处等整体建设运营，带动丝银坝村及周边群众就近务工增收，带动农旅融合产业发展。</t>
  </si>
  <si>
    <t>城关镇丝银坝村</t>
  </si>
  <si>
    <t>项目建成后，按《石泉县扶贫项目资产后续管理办法》，要求村集体负责后续管护，形成的资产归属村集体股份经济合作社，采取自主经营的方式，按照每年不低于6%给村集体分红，按要求向脱贫户（含监测户）倾斜，通过带动务工、收益分红等方式，受益40户145人，其中脱贫户、监测户5户16人，带动丝银坝村集体经济合作社年均增收6万元。</t>
  </si>
  <si>
    <t>城关镇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</si>
</sst>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mbria"/>
      <family val="0"/>
    </font>
    <font>
      <sz val="10"/>
      <color theme="1"/>
      <name val="宋体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 locked="0"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" xfId="63"/>
    <cellStyle name="常规_（住建局）项目储备基本情况表" xfId="64"/>
    <cellStyle name="常规 3 2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workbookViewId="0" topLeftCell="A1">
      <pane xSplit="1" ySplit="7" topLeftCell="B11" activePane="bottomRight" state="frozen"/>
      <selection pane="bottomRight" activeCell="S14" sqref="S14"/>
    </sheetView>
  </sheetViews>
  <sheetFormatPr defaultColWidth="9.00390625" defaultRowHeight="14.25"/>
  <cols>
    <col min="1" max="1" width="4.375" style="7" customWidth="1"/>
    <col min="2" max="2" width="17.25390625" style="7" customWidth="1"/>
    <col min="3" max="3" width="29.75390625" style="7" customWidth="1"/>
    <col min="4" max="4" width="6.00390625" style="6" customWidth="1"/>
    <col min="5" max="5" width="20.50390625" style="7" customWidth="1"/>
    <col min="6" max="6" width="4.50390625" style="7" customWidth="1"/>
    <col min="7" max="7" width="4.375" style="6" customWidth="1"/>
    <col min="8" max="8" width="13.50390625" style="8" customWidth="1"/>
    <col min="9" max="9" width="13.125" style="9" customWidth="1"/>
    <col min="10" max="10" width="16.375" style="6" customWidth="1"/>
    <col min="11" max="16384" width="9.00390625" style="7" customWidth="1"/>
  </cols>
  <sheetData>
    <row r="1" spans="1:10" ht="15">
      <c r="A1" s="10" t="s">
        <v>0</v>
      </c>
      <c r="B1" s="11"/>
      <c r="C1" s="11"/>
      <c r="D1" s="12"/>
      <c r="E1" s="11"/>
      <c r="F1" s="11"/>
      <c r="G1" s="12"/>
      <c r="H1" s="13"/>
      <c r="I1" s="37"/>
      <c r="J1" s="12"/>
    </row>
    <row r="2" spans="1:10" ht="21.75">
      <c r="A2" s="14" t="s">
        <v>1</v>
      </c>
      <c r="B2" s="14"/>
      <c r="C2" s="14"/>
      <c r="D2" s="14"/>
      <c r="E2" s="14"/>
      <c r="F2" s="14"/>
      <c r="G2" s="14"/>
      <c r="H2" s="15"/>
      <c r="I2" s="38"/>
      <c r="J2" s="14"/>
    </row>
    <row r="3" spans="1:10" ht="15">
      <c r="A3" s="16"/>
      <c r="B3" s="16"/>
      <c r="C3" s="17"/>
      <c r="D3" s="18"/>
      <c r="E3" s="17"/>
      <c r="F3" s="19"/>
      <c r="G3" s="20" t="s">
        <v>2</v>
      </c>
      <c r="H3" s="20"/>
      <c r="I3" s="39"/>
      <c r="J3" s="20"/>
    </row>
    <row r="4" spans="1:10" s="1" customFormat="1" ht="12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2" t="s">
        <v>9</v>
      </c>
      <c r="H4" s="23" t="s">
        <v>10</v>
      </c>
      <c r="I4" s="40" t="s">
        <v>11</v>
      </c>
      <c r="J4" s="41" t="s">
        <v>12</v>
      </c>
    </row>
    <row r="5" spans="1:10" s="1" customFormat="1" ht="15">
      <c r="A5" s="21"/>
      <c r="B5" s="21"/>
      <c r="C5" s="21"/>
      <c r="D5" s="21"/>
      <c r="E5" s="21"/>
      <c r="F5" s="22"/>
      <c r="G5" s="22"/>
      <c r="H5" s="23"/>
      <c r="I5" s="40"/>
      <c r="J5" s="42"/>
    </row>
    <row r="6" spans="1:10" s="1" customFormat="1" ht="15">
      <c r="A6" s="21"/>
      <c r="B6" s="21"/>
      <c r="C6" s="21"/>
      <c r="D6" s="21"/>
      <c r="E6" s="21"/>
      <c r="F6" s="22"/>
      <c r="G6" s="22"/>
      <c r="H6" s="23"/>
      <c r="I6" s="40"/>
      <c r="J6" s="42"/>
    </row>
    <row r="7" spans="1:10" s="2" customFormat="1" ht="19.5" customHeight="1">
      <c r="A7" s="23" t="s">
        <v>13</v>
      </c>
      <c r="B7" s="23"/>
      <c r="C7" s="23"/>
      <c r="D7" s="23"/>
      <c r="E7" s="23"/>
      <c r="F7" s="23"/>
      <c r="G7" s="23"/>
      <c r="H7" s="23">
        <f>SUM(H8:H15)</f>
        <v>3794</v>
      </c>
      <c r="I7" s="40">
        <f>SUM(I8:I15)</f>
        <v>1957</v>
      </c>
      <c r="J7" s="43"/>
    </row>
    <row r="8" spans="1:10" ht="99" customHeight="1">
      <c r="A8" s="24">
        <v>1</v>
      </c>
      <c r="B8" s="25" t="s">
        <v>14</v>
      </c>
      <c r="C8" s="25" t="s">
        <v>15</v>
      </c>
      <c r="D8" s="25" t="s">
        <v>16</v>
      </c>
      <c r="E8" s="25" t="s">
        <v>17</v>
      </c>
      <c r="F8" s="25" t="s">
        <v>18</v>
      </c>
      <c r="G8" s="25" t="s">
        <v>19</v>
      </c>
      <c r="H8" s="26">
        <v>25</v>
      </c>
      <c r="I8" s="44">
        <f aca="true" t="shared" si="0" ref="I8:I13">H8*0.5</f>
        <v>12.5</v>
      </c>
      <c r="J8" s="45"/>
    </row>
    <row r="9" spans="1:10" ht="111" customHeight="1">
      <c r="A9" s="24">
        <v>2</v>
      </c>
      <c r="B9" s="25" t="s">
        <v>20</v>
      </c>
      <c r="C9" s="25" t="s">
        <v>21</v>
      </c>
      <c r="D9" s="25" t="s">
        <v>16</v>
      </c>
      <c r="E9" s="25" t="s">
        <v>22</v>
      </c>
      <c r="F9" s="25" t="s">
        <v>18</v>
      </c>
      <c r="G9" s="25" t="s">
        <v>19</v>
      </c>
      <c r="H9" s="26">
        <v>75</v>
      </c>
      <c r="I9" s="44">
        <f t="shared" si="0"/>
        <v>37.5</v>
      </c>
      <c r="J9" s="45"/>
    </row>
    <row r="10" spans="1:10" s="3" customFormat="1" ht="126.75" customHeight="1">
      <c r="A10" s="24">
        <v>3</v>
      </c>
      <c r="B10" s="25" t="s">
        <v>23</v>
      </c>
      <c r="C10" s="25" t="s">
        <v>24</v>
      </c>
      <c r="D10" s="27" t="s">
        <v>25</v>
      </c>
      <c r="E10" s="25" t="s">
        <v>26</v>
      </c>
      <c r="F10" s="25" t="s">
        <v>18</v>
      </c>
      <c r="G10" s="25" t="s">
        <v>18</v>
      </c>
      <c r="H10" s="28">
        <v>600</v>
      </c>
      <c r="I10" s="44">
        <f t="shared" si="0"/>
        <v>300</v>
      </c>
      <c r="J10" s="45"/>
    </row>
    <row r="11" spans="1:10" s="4" customFormat="1" ht="118.5" customHeight="1">
      <c r="A11" s="24">
        <v>4</v>
      </c>
      <c r="B11" s="29" t="s">
        <v>27</v>
      </c>
      <c r="C11" s="29" t="s">
        <v>28</v>
      </c>
      <c r="D11" s="30" t="s">
        <v>29</v>
      </c>
      <c r="E11" s="29" t="s">
        <v>30</v>
      </c>
      <c r="F11" s="30" t="s">
        <v>31</v>
      </c>
      <c r="G11" s="30" t="s">
        <v>31</v>
      </c>
      <c r="H11" s="31">
        <v>1274</v>
      </c>
      <c r="I11" s="44">
        <f t="shared" si="0"/>
        <v>637</v>
      </c>
      <c r="J11" s="45"/>
    </row>
    <row r="12" spans="1:10" s="5" customFormat="1" ht="144" customHeight="1">
      <c r="A12" s="24">
        <v>5</v>
      </c>
      <c r="B12" s="29" t="s">
        <v>32</v>
      </c>
      <c r="C12" s="29" t="s">
        <v>33</v>
      </c>
      <c r="D12" s="30" t="s">
        <v>34</v>
      </c>
      <c r="E12" s="29" t="s">
        <v>35</v>
      </c>
      <c r="F12" s="30" t="s">
        <v>31</v>
      </c>
      <c r="G12" s="30" t="s">
        <v>31</v>
      </c>
      <c r="H12" s="31">
        <v>1000</v>
      </c>
      <c r="I12" s="44">
        <f t="shared" si="0"/>
        <v>500</v>
      </c>
      <c r="J12" s="45"/>
    </row>
    <row r="13" spans="1:10" s="5" customFormat="1" ht="135.75" customHeight="1">
      <c r="A13" s="24">
        <v>6</v>
      </c>
      <c r="B13" s="29" t="s">
        <v>36</v>
      </c>
      <c r="C13" s="29" t="s">
        <v>37</v>
      </c>
      <c r="D13" s="30" t="s">
        <v>38</v>
      </c>
      <c r="E13" s="29" t="s">
        <v>39</v>
      </c>
      <c r="F13" s="30" t="s">
        <v>31</v>
      </c>
      <c r="G13" s="30" t="s">
        <v>31</v>
      </c>
      <c r="H13" s="31">
        <v>700</v>
      </c>
      <c r="I13" s="44">
        <f t="shared" si="0"/>
        <v>350</v>
      </c>
      <c r="J13" s="45"/>
    </row>
    <row r="14" spans="1:10" s="6" customFormat="1" ht="120">
      <c r="A14" s="24">
        <v>7</v>
      </c>
      <c r="B14" s="29" t="s">
        <v>40</v>
      </c>
      <c r="C14" s="29" t="s">
        <v>41</v>
      </c>
      <c r="D14" s="30" t="s">
        <v>42</v>
      </c>
      <c r="E14" s="29" t="s">
        <v>43</v>
      </c>
      <c r="F14" s="32" t="s">
        <v>31</v>
      </c>
      <c r="G14" s="32" t="s">
        <v>44</v>
      </c>
      <c r="H14" s="33">
        <v>20</v>
      </c>
      <c r="I14" s="33">
        <v>20</v>
      </c>
      <c r="J14" s="35"/>
    </row>
    <row r="15" spans="1:10" ht="168">
      <c r="A15" s="24">
        <v>8</v>
      </c>
      <c r="B15" s="34" t="s">
        <v>45</v>
      </c>
      <c r="C15" s="34" t="s">
        <v>46</v>
      </c>
      <c r="D15" s="35" t="s">
        <v>47</v>
      </c>
      <c r="E15" s="29" t="s">
        <v>48</v>
      </c>
      <c r="F15" s="36" t="s">
        <v>18</v>
      </c>
      <c r="G15" s="35" t="s">
        <v>49</v>
      </c>
      <c r="H15" s="33">
        <v>100</v>
      </c>
      <c r="I15" s="33">
        <v>100</v>
      </c>
      <c r="J15" s="35"/>
    </row>
  </sheetData>
  <sheetProtection/>
  <mergeCells count="14">
    <mergeCell ref="A1:J1"/>
    <mergeCell ref="A2:J2"/>
    <mergeCell ref="G3:J3"/>
    <mergeCell ref="A7:G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05555555555555" right="0.39305555555555555" top="0.9444444444444444" bottom="0.7868055555555555" header="0.4326388888888889" footer="0.5118055555555555"/>
  <pageSetup firstPageNumber="11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晚风</cp:lastModifiedBy>
  <cp:lastPrinted>2021-06-23T10:10:09Z</cp:lastPrinted>
  <dcterms:created xsi:type="dcterms:W3CDTF">2016-03-01T01:17:20Z</dcterms:created>
  <dcterms:modified xsi:type="dcterms:W3CDTF">2023-10-30T07:22:03Z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DAA2D8D4625F40E18AB70D4032E0FC4D</vt:lpwstr>
  </property>
</Properties>
</file>