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1"/>
  </bookViews>
  <sheets>
    <sheet name="汇总表" sheetId="1" r:id="rId1"/>
    <sheet name="明细表" sheetId="2" r:id="rId2"/>
  </sheets>
  <definedNames>
    <definedName name="_xlnm._FilterDatabase" localSheetId="1" hidden="1">明细表!$5:$111</definedName>
    <definedName name="_xlnm.Print_Titles" localSheetId="0">汇总表!$3:$3</definedName>
    <definedName name="_xlnm.Print_Titles" localSheetId="1">明细表!$3:$4</definedName>
  </definedNames>
  <calcPr calcId="144525"/>
</workbook>
</file>

<file path=xl/sharedStrings.xml><?xml version="1.0" encoding="utf-8"?>
<sst xmlns="http://schemas.openxmlformats.org/spreadsheetml/2006/main" count="595" uniqueCount="253">
  <si>
    <t>附件1</t>
  </si>
  <si>
    <t>2021年巩固拓展脱贫攻坚成果与乡村振兴有效衔接产业发展类项目验收汇总表</t>
  </si>
  <si>
    <t>序号</t>
  </si>
  <si>
    <t>项目名称</t>
  </si>
  <si>
    <t>项目个数</t>
  </si>
  <si>
    <t xml:space="preserve">计划规模               </t>
  </si>
  <si>
    <t>计划资金
（万元）</t>
  </si>
  <si>
    <t>验收格次</t>
  </si>
  <si>
    <t>核定金额
（万元）</t>
  </si>
  <si>
    <t>备注</t>
  </si>
  <si>
    <t>合   计</t>
  </si>
  <si>
    <t>一</t>
  </si>
  <si>
    <t>2021年财政衔接资金产业项目</t>
  </si>
  <si>
    <t>计划下达项目49个</t>
  </si>
  <si>
    <t>验收合格49个</t>
  </si>
  <si>
    <t>二</t>
  </si>
  <si>
    <t>2021年财政整合资金产业项目</t>
  </si>
  <si>
    <t>计划下达项目42个</t>
  </si>
  <si>
    <t>验收合格42个</t>
  </si>
  <si>
    <t>附件2</t>
  </si>
  <si>
    <t>2021年巩固拓展脱贫攻坚成果与乡村振兴有效衔接产业发展类项目验收明细表</t>
  </si>
  <si>
    <t>计划文件</t>
  </si>
  <si>
    <t>计划规模</t>
  </si>
  <si>
    <t>计划资金 
（万元）</t>
  </si>
  <si>
    <t>核定规模</t>
  </si>
  <si>
    <t>核定资金
 （万元）</t>
  </si>
  <si>
    <t>合格</t>
  </si>
  <si>
    <t>不合格</t>
  </si>
  <si>
    <t>合计项目91个</t>
  </si>
  <si>
    <t>城关镇实施项目</t>
  </si>
  <si>
    <t>城关镇杨柳社区农旅融合富硒产业园建设项目</t>
  </si>
  <si>
    <t>石农发〔2021〕20号</t>
  </si>
  <si>
    <t>新建富硒经果林园100亩，改造经果林园100亩。</t>
  </si>
  <si>
    <t>衔接资金</t>
  </si>
  <si>
    <t>城关镇杨柳社区农旅融合产业园基础设施配套项目</t>
  </si>
  <si>
    <t>石农发〔2021）20号</t>
  </si>
  <si>
    <t>新建五组水塔一座及配套管网设施。</t>
  </si>
  <si>
    <t>建设水塔一座，管网3060米。</t>
  </si>
  <si>
    <t>城关镇杨柳社区特色富硒产业园建设项目</t>
  </si>
  <si>
    <t>新建富硒杨梅园100亩、果桑园20亩，发展施瓜果园20亩；配套建设加工厂房、储藏设施1000平方米，建设古法酿酒加工作坊一处。</t>
  </si>
  <si>
    <t>建设杨梅园100亩，果桑园20亩，储藏设施1000平方米。</t>
  </si>
  <si>
    <t>城关镇丝银坝村产业路建设项目</t>
  </si>
  <si>
    <t>新建九组产业路0.2公里、宽3.5米</t>
  </si>
  <si>
    <t>建设产业路207米，宽3.5米。</t>
  </si>
  <si>
    <t>整合资金</t>
  </si>
  <si>
    <t>城关镇丝银坝特色产业园区产业路建设项目</t>
  </si>
  <si>
    <t>新建特色产业园区产业路1.5公里、宽3.5米。</t>
  </si>
  <si>
    <t>建设产业路1459.1米，水沟783.1米，宽度3.5米。</t>
  </si>
  <si>
    <t>城关镇东风村蛋鸡养殖项目（二期）</t>
  </si>
  <si>
    <t>完成农百丰二期3万羽自动化蛋鸡养殖项目建设，配套相关设施。</t>
  </si>
  <si>
    <t>建设标准化蛋鸡厂房1200平方米，订购设备5套</t>
  </si>
  <si>
    <t>城关镇江南社区集体经济项目</t>
  </si>
  <si>
    <t>石农发〔2021〕56号</t>
  </si>
  <si>
    <t>将资金注入江南社区集体经济，由江南社区集体经济新改建电子线束加工作坊500平方米，并进行简单装修，社区通过出租厂房获得收益，带动搬迁群众增收</t>
  </si>
  <si>
    <t>购置624.85平方米厂房，进行简单装修，社区通过出租厂房获得收益，带动搬迁群众增收</t>
  </si>
  <si>
    <t>城关镇黄荆坝村黄花菜种植基地建设项目</t>
  </si>
  <si>
    <t>石发改发〔2021〕392号</t>
  </si>
  <si>
    <t>建设标准化黄花菜种植基地100亩。</t>
  </si>
  <si>
    <t>建设标准化黄花菜种植基地100亩</t>
  </si>
  <si>
    <t>丝银坝设施蔬菜保供基地建设项目</t>
  </si>
  <si>
    <t>土地整理50亩，新建大棚20亩，土壤改良160亩，建设农产品烘房30立方米，配套建设生产路300米，排洪渠800米，排水渠2000米</t>
  </si>
  <si>
    <t>土地整理50亩，新建大棚20亩，土壤改良160亩，建设农产品烘房30立方米，配套建设生产路300米，排洪渠800米，排水渠2000米。</t>
  </si>
  <si>
    <t>池河镇实施项目</t>
  </si>
  <si>
    <t>池河镇五爱村十五组密植桑园建设项目</t>
  </si>
  <si>
    <t>石农发〔2021〕31号</t>
  </si>
  <si>
    <t>整理种植密植桑园200亩，配套水窖10口</t>
  </si>
  <si>
    <t>整理种植密植桑园187.5亩，配套水窖10口</t>
  </si>
  <si>
    <t>池河镇明星村十三组小沟农田修复项目</t>
  </si>
  <si>
    <t>新修堰渠200米，修复改造农田9亩。</t>
  </si>
  <si>
    <t>新修堰渠81.6米，修复改造农田9亩。</t>
  </si>
  <si>
    <t>池河镇谭家湾村富硒果蔬园配套设施项目</t>
  </si>
  <si>
    <t>新建水窖20口，架设10kv线路（含变压器）1公里，拓宽改造产业路2.7公里</t>
  </si>
  <si>
    <t>池河镇五爱村四组特色富硒产业果蔬种植园项目</t>
  </si>
  <si>
    <t>石农发〔2021〕70号</t>
  </si>
  <si>
    <t>改建联栋温室大棚4400㎡</t>
  </si>
  <si>
    <t>池河镇明星村农特产品交易市场项目</t>
  </si>
  <si>
    <t>新建700㎡农特产品交易市场一处，配套水、电、排污、垃圾等相关设施</t>
  </si>
  <si>
    <t>中池镇实施项目</t>
  </si>
  <si>
    <t>中池镇堰坪村耕地保护与质量提升项目</t>
  </si>
  <si>
    <t>340亩车厘子实施化肥减量增效</t>
  </si>
  <si>
    <t>中池镇堰坪村特色富硒产业园建设项目</t>
  </si>
  <si>
    <t>新建设施蔬菜大棚20亩，修缮设施蔬菜大棚70亩，配套喷灌设施90亩。</t>
  </si>
  <si>
    <t>中池镇堰坪村产业路建设提升项目</t>
  </si>
  <si>
    <t>新建一组（郭家坝）产业路270m，其中：水泥混凝土路面1270㎡，边沟35m，栏杆30m，钢筋混凝土圆管涵2处，浆砌石坎610m³，填方1600m³，挖土方400m³，路面垫层铺碎石1500m³。</t>
  </si>
  <si>
    <t>新建一组（郭家坝）产业路270m。其中：水泥混凝土路面1270㎡，边沟35m，栏杆30m，钢筋混凝土圆管涵2处，浆砌石坎610m³，填方1600m³，挖土方400m³，路面垫层铺碎石1500m³。</t>
  </si>
  <si>
    <t>中池镇堰坪村特色种植富硒产业园项目</t>
  </si>
  <si>
    <t>种植茶园50亩，百日草花10亩</t>
  </si>
  <si>
    <t>中池镇堰坪村特色富硒农副产品加工项目</t>
  </si>
  <si>
    <t>新建标准化厂房400㎡，籽用南瓜烘干设备2台，取籽设备2台。</t>
  </si>
  <si>
    <t>2021年优质粮油加工项目</t>
  </si>
  <si>
    <t>建设优质大米种植基地700亩，新建厂房800平方米，引进加工包装生产线1条。</t>
  </si>
  <si>
    <t>中池镇老湾村农产品初加工建设项目</t>
  </si>
  <si>
    <t>建设黑花生种植基地50亩，购置烘干设备1套</t>
  </si>
  <si>
    <t>军民村红薯粉条加工生产项目</t>
  </si>
  <si>
    <t>扩建厂房300平方米，新增一条加工包装生产线。</t>
  </si>
  <si>
    <t>迎丰镇实施项目</t>
  </si>
  <si>
    <t>迎丰镇红花坪村种养殖加工项目</t>
  </si>
  <si>
    <t>新建100吨冷库1个（建设地址为庙梁村二组），新建魔芋储藏间300平方米，配套架子、筐子、升温设备，改造提升养蚕室300平方米，改造标准化养鸡大棚4个1000平方米，饮水设施管道500米、拦河坝，排洪沟100米，发酵池100m³，肉鸡屠宰设备一套等设施项目</t>
  </si>
  <si>
    <t>迎丰镇梧桐寺村集体经济项目</t>
  </si>
  <si>
    <t>将资金注入梧桐寺村集体经济，由梧桐寺村集体经济新改建电子线束加工作坊348平方米，并进行简单装修，社区通过出租厂房获得收益，带动搬迁群众增收。</t>
  </si>
  <si>
    <t>后柳镇实施项目</t>
  </si>
  <si>
    <t>后柳镇柏桥三组魏家院子产业路硬化</t>
  </si>
  <si>
    <t>三组魏家院子道路硬化0.7公里，路面宽3.5米，路面厚度18公分，路面类型为水泥混凝土路面。</t>
  </si>
  <si>
    <t>新建产业路721米，水沟639米。</t>
  </si>
  <si>
    <t>后柳镇中坝村特色富硒产业园提升项目</t>
  </si>
  <si>
    <t>对富硒产业园进行提升改造，管护大樱桃50亩，修建园内道路1公里，生态沟溪治理200米。</t>
  </si>
  <si>
    <t>管护大樱桃40亩，修建道路1公里，生态沟溪治理200米。</t>
  </si>
  <si>
    <t>后柳镇中坝村特色富硒莲藕种植项目</t>
  </si>
  <si>
    <t>1、种植莲藕20亩，配套相关设施建设。2、提升改造产业道路1.2公里。</t>
  </si>
  <si>
    <t>后柳镇中坝村技能培训项目</t>
  </si>
  <si>
    <t>修建技能培训中心190平面米，附属修建钢构楼梯1座，开展农业种养技术培训100人次以上，开展技能培训100人次以上。</t>
  </si>
  <si>
    <t>莲壶春高效茶叶示范园建设项目</t>
  </si>
  <si>
    <t>提升生态优质茶园380亩，栽植无性系茶苗100亩，土壤改良300亩，厂房改造300平米，购买设备4台，园区内建设采茶步道500米，开发茶业生产追溯平台1个，开展技术培训100人次。</t>
  </si>
  <si>
    <t>喜河镇实施项目</t>
  </si>
  <si>
    <t>喜河镇档山村富硒茶园配套建设项目</t>
  </si>
  <si>
    <t>1.实施三组茶园山洪沟生态治理0.6公里，新建采茶道路1.2km；2.管护提升茶园300亩。</t>
  </si>
  <si>
    <t>喜河镇档山村特色产业园产业路建设项目</t>
  </si>
  <si>
    <t>硬化一组、二组产业路2.5公里，宽3.5米。</t>
  </si>
  <si>
    <t>晨光村集体经济项目</t>
  </si>
  <si>
    <t>石乡振发〔2021〕17号</t>
  </si>
  <si>
    <t>购置门面房568平米，含配套设施等。</t>
  </si>
  <si>
    <t>熨斗镇实施项目</t>
  </si>
  <si>
    <t>熨斗镇先联村特色富硒产业园管护提升项目</t>
  </si>
  <si>
    <t>管护提升茶园750亩、桑园50亩，购买有机肥300吨、病害防治800亩。</t>
  </si>
  <si>
    <t>熨斗镇先联村设施农业富硒产业园建设项目</t>
  </si>
  <si>
    <t>建设蔬菜大棚30亩，配套机电井、滴灌设备。</t>
  </si>
  <si>
    <t>熨斗镇齐建村高标准茶园建设项目</t>
  </si>
  <si>
    <t>新建茶园200亩，购买陕茶1号70万株。</t>
  </si>
  <si>
    <t>熨斗镇麦坪村标准化牛舍建设项目</t>
  </si>
  <si>
    <t>建设标准化肉牛养殖基地3000平方米，养牛500头，配套产业路1.2公里。</t>
  </si>
  <si>
    <t>云雾山镇实施项目</t>
  </si>
  <si>
    <t>云雾山镇水田坪村生产用电项目</t>
  </si>
  <si>
    <t>新建35伏安变压器1座，动力电改造1.5公里。</t>
  </si>
  <si>
    <t>云雾山镇水田坪村养牛产业园配套产业路建设项目</t>
  </si>
  <si>
    <t>三组椿树沟改造拓宽产业路1公里，路面加宽混凝土硬化1米，厚度18公分，硬化水沟1公里，宽度50公分。</t>
  </si>
  <si>
    <t>云雾山镇官田村特色富硒农产品加工项目</t>
  </si>
  <si>
    <t>建设特色富硒农产品加工厂房500㎡、厂房室外场地硬化500㎡，采购生产加工设备一套</t>
  </si>
  <si>
    <t>云雾山镇官田村特色富硒产业示范园建设项目</t>
  </si>
  <si>
    <t>种植富硒魔芋1000亩，建设种芋保存储藏室500㎡</t>
  </si>
  <si>
    <t>饶峰镇实施项目</t>
  </si>
  <si>
    <t>2021年三岔河村山楂产业园项目</t>
  </si>
  <si>
    <t>村集体股份经济合作社与农业专业合作社入股合作，改造山楂园200亩，软枣猕猴桃30亩，建设和打造标准化产业发展示范园区</t>
  </si>
  <si>
    <t>2021年牛羊河村股份经济合作社新增特色产业发展项目</t>
  </si>
  <si>
    <t>规范种植管护黄精120亩，魔芋300亩，野菊花85亩，通过集体经济收益分红、带动务工等方式带动群众增收。</t>
  </si>
  <si>
    <t>2021年三岔河村葛根产业综合开发项目</t>
  </si>
  <si>
    <t>发展葛根种植400亩。</t>
  </si>
  <si>
    <t>胜利村特色富硒产业园提升项目</t>
  </si>
  <si>
    <t>新建三级泵站1个，水塔1个，新建水窖5口，管道3000米，配套高低压电路1000米，管护提升1000亩李子园。</t>
  </si>
  <si>
    <t>胜利村特色富硒产业项目</t>
  </si>
  <si>
    <t>种植野菊花40亩。</t>
  </si>
  <si>
    <t>饶峰镇蒲溪村产业路项目</t>
  </si>
  <si>
    <t>新建三组产业路1条，长3公里，宽3.5米，配套水沟、路肩。</t>
  </si>
  <si>
    <t>饶峰镇三合村六七组产业路</t>
  </si>
  <si>
    <t>三合村六组至七组产业路硬化2.8公里，路面宽3.5m，路肩宽0.5m，水沟0.5m，厚18公分C30混凝土路面。</t>
  </si>
  <si>
    <t>饶峰镇光明村特色养殖业配套项目</t>
  </si>
  <si>
    <t>新建饮水工程两处、产业路0.5公里、架设动力电线路设施。</t>
  </si>
  <si>
    <t>三合村食用菌项目</t>
  </si>
  <si>
    <t>新建食用菌大棚30亩。</t>
  </si>
  <si>
    <t>饶峰镇新场村三组产业路</t>
  </si>
  <si>
    <t>新建产业路1.2公里，宽3.5米，厚18公分C30混凝土路面；配套修建水沟、路肩，路肩宽0.5m，水沟宽0.5m。</t>
  </si>
  <si>
    <t>三岔河村产业园区提升项目</t>
  </si>
  <si>
    <t>山楂、猕猴桃产业园区提升二级泵站1处，中心水塔1处，分水水窖4口，灌溉管道5000米。</t>
  </si>
  <si>
    <t>胜利村稻田南北虾养殖项目</t>
  </si>
  <si>
    <t>养殖池塘维修1500平方米，管道更换200米。</t>
  </si>
  <si>
    <t>两河镇实施项目</t>
  </si>
  <si>
    <t>两河镇中心村蔬菜种植基地钢管简易拱棚建设项目</t>
  </si>
  <si>
    <t>新建智能连栋温室670平方米，新建蔬菜种植基地钢管简易拱棚7000平方米</t>
  </si>
  <si>
    <t>两河镇中心村特色富硒产业储存加工建设项目</t>
  </si>
  <si>
    <t>新建农产品储存加工厂房500平方米，硬化室内场地500平方米，新建农产品保鲜冷冻库90平方米，购置烘干设备1套</t>
  </si>
  <si>
    <t>曾溪镇实施项目</t>
  </si>
  <si>
    <t>曾溪镇油坊湾村特色富硒产业园配套项目</t>
  </si>
  <si>
    <t>新建标准化设施大棚15000平方米，种植羊肚菌、反季节蔬菜。</t>
  </si>
  <si>
    <t>曾溪镇油坊湾村特色富硒产业园建设项目</t>
  </si>
  <si>
    <t>管护提升樱桃、李子120亩；土鸡养殖2000只；配套腊肉及相关制品和包谷酒、拐枣酒加工、封装生产设备。新建红薯粉条加工厂160平方米，农贸交易市场260平方米。</t>
  </si>
  <si>
    <t>57</t>
  </si>
  <si>
    <t>曾溪镇瓦窑村特色产业及配套建设项目</t>
  </si>
  <si>
    <t>新建标准化养殖厂房400㎡，硬化室外场地200㎡，配套相关养殖及粪污处理设备</t>
  </si>
  <si>
    <t>农业农村局实施项目</t>
  </si>
  <si>
    <t>石泉县2021年壮大村集体经济发展畜牧产业项目</t>
  </si>
  <si>
    <t>对11个村集体经济合作社给予50万元/村的扶持资金，用于新建、租用、改扩建圈舍或入股合作等方式发展畜牧产业，壮大村集体经济.</t>
  </si>
  <si>
    <t>方便系列产品研发项目</t>
  </si>
  <si>
    <t>装修改造车间1000平方米</t>
  </si>
  <si>
    <t>石泉县羊肚菌标准化种植基地建设项目</t>
  </si>
  <si>
    <t>新建羊肚菌标准化种植大棚36亩</t>
  </si>
  <si>
    <t>石泉县2021年生猪良种补贴项目</t>
  </si>
  <si>
    <t>对可提供4000份精液的石泉县双樟牧业有限公司给予每份20元补助。</t>
  </si>
  <si>
    <t>提供良种精液10000份以上。</t>
  </si>
  <si>
    <t>优质蚕种繁育能力改造提升项目</t>
  </si>
  <si>
    <t>原蚕基地标准化建设、蚕种生产设备改造与新品种引进推广示范</t>
  </si>
  <si>
    <t>石泉县农产品仓储保鲜设施项目</t>
  </si>
  <si>
    <t>对安康柏盛、安康及食雨、菜字头、正兴黄花菜公司、安康农百丰、石泉志远屠宰、秦牧果业等7个企业建设的3600吨农产品仓储保鲜设施项目进行补助，补助金额不超过总投资的40%。</t>
  </si>
  <si>
    <t>2021年现代农业产业建设技术服务项目</t>
  </si>
  <si>
    <t>外聘技术专家和产业发展指导员，成立农业产业技术服务团队（含县农技站技术培训资料费用）</t>
  </si>
  <si>
    <t>石泉县2021年高素质职业农民培育项目</t>
  </si>
  <si>
    <t>完成种养加能手技能培训150人，获得初级职业农民认定150人</t>
  </si>
  <si>
    <t>石泉县2021年农机化发展项目</t>
  </si>
  <si>
    <t>建设基地100亩，购置机械3台，开展技术培训500人次，制作宣传资料20000份。</t>
  </si>
  <si>
    <t>石泉县2021年耕地质量保护与提升项目</t>
  </si>
  <si>
    <t>在曾溪镇联盟村三组建设耕地保护与质量提升示范点，制作标识牌，增施有机肥，减少化肥用量，提升耕地质量，依托陕西碧峰雲泉生态农业科技有限公司流转土地实施有机肥替代化肥面积250亩，并委托该公司采购有机肥实施到位</t>
  </si>
  <si>
    <t>石泉县农产品产销体系建设项目</t>
  </si>
  <si>
    <t>租赁农产品加工厂房500平方米，购置农产品包装袋及包装设备2台（套），改造农产品展示区300平方米，申请农产品注册商标2个，制作宣传资料5万份，签订农产品订单类型3种以上。</t>
  </si>
  <si>
    <t>石泉县先进蚕桑生产模式示范区建设</t>
  </si>
  <si>
    <t>桑园低改500亩，病株除治替换50亩，新引进桑品种800个，配套智能控制系统1套，购置设备500台（套）搭建技术服务电子信息平台，年发送相关服务信息50万条，编印培训资料5000册，开展农民蚕桑技术培训2000人次</t>
  </si>
  <si>
    <t>石泉县2021年高标准农田建设项目</t>
  </si>
  <si>
    <t>1、灌溉与排水工程：修建拦河坝12座，新建或修复塘坝6座，修建排洪渠16处，埋设水利管网8000米；2、田间道路工程：包括田间道和生产路，建设产业道路35000米，田间机耕路10000米；3、农田防护与生态环境保持工程：修建或恢复堤坝6000米；4、其他工程：改良土壤2.5万亩，土地整理1200亩。</t>
  </si>
  <si>
    <t>石泉县畜禽粪污资源化利用整县推进项目</t>
  </si>
  <si>
    <t>对17家以上规模养殖场实行粪污设施配套，提高畜禽粪污综合利用率，减少环境污染。</t>
  </si>
  <si>
    <t>对28家规模养殖场生产、粪污处理、生物防护等改造提升，提高畜禽粪污综合利用率，减少环境污染。</t>
  </si>
  <si>
    <t>石泉县双樟牧业现代农业园区奖补项目</t>
  </si>
  <si>
    <t>石农发〔2021〕64号</t>
  </si>
  <si>
    <t xml:space="preserve"> 1.标准化养殖示范区：占地面积50亩，新建标准化圈舍2000平方米，完善饲料库及饲料加工厂房500平方米，防疫室30平方米，管理房150平方米，购置专用运输车辆1台，建立饲草基地50亩，饲养能繁母猪600头，年产仔猪1.2万头，出栏生态商品猪10000头。2.有机肥厂建设：扩建加工厂房2000平方米，购置生产建设设备10台套。</t>
  </si>
  <si>
    <t>乡村振兴局实施项目</t>
  </si>
  <si>
    <t>石泉县万吨有机肥加工厂建设项目</t>
  </si>
  <si>
    <t>新建有机肥加工厂房5500平方米，购置设备35台（套）</t>
  </si>
  <si>
    <t>黑沟河村三组产业路硬化项目</t>
  </si>
  <si>
    <t>硬化产业路3.3公里。路面宽3.5m，路肩宽0.5m，水沟0.5m，厚18公分C30混凝土路面。</t>
  </si>
  <si>
    <t>石泉县智能化工厂富硒蔬菜种植
新建项目</t>
  </si>
  <si>
    <t>土地流转57亩，场地平整、钢结构基础、刚结构主体框架、购置设备4台</t>
  </si>
  <si>
    <t>土地流转57亩，场地平整、钢结构基础、刚结构主体框架、购置设备4台。</t>
  </si>
  <si>
    <t>两河镇新春村四、五、六组产业路新建工程</t>
  </si>
  <si>
    <t>石泉县骡马古道富硒生态农业专业合作社种植基地建设项目</t>
  </si>
  <si>
    <t>土地整理1000亩，配方施肥205吨；引进良种山楂、冬桃等新品种栽植建园；配套建设的排灌渠道、园区道路改造。</t>
  </si>
  <si>
    <t>石泉县饶峰镇菩提河生态种植专业合作社富硒蔬菜种植基地建设项目</t>
  </si>
  <si>
    <t>配方施肥201吨，土地整理1000亩。</t>
  </si>
  <si>
    <t>城关镇珍珠河村一组至堡子社区七组道路硬化工程</t>
  </si>
  <si>
    <t>硬化产业路1.1公里，路面宽3.5m，路肩宽0.5m，水沟0.5m，厚18公分C30混凝土路面。</t>
  </si>
  <si>
    <t>城关镇东风村一组至四组道路新建工程</t>
  </si>
  <si>
    <t>硬化道路3.06公里，路面宽4.5m,路肩宽0.5m，水沟0.5m，厚18公分C30混凝土路面</t>
  </si>
  <si>
    <t>金齐村六组产业路硬化项目</t>
  </si>
  <si>
    <t>硬化产业路3.4公里。路面宽度3.5m，路肩宽度0.5m，水沟0.5m，厚18公分C30混凝土路面</t>
  </si>
  <si>
    <t>硬化产业路3.4公里。路面宽3.5m，路肩宽0.5m，水沟0.5m，厚18公分C30混凝土路面。</t>
  </si>
  <si>
    <t>林业局实施项目</t>
  </si>
  <si>
    <t>池河镇金蚕小镇高标准果园建设项目</t>
  </si>
  <si>
    <t>在池河镇明星村新栽高标准经果林园200亩</t>
  </si>
  <si>
    <t>低产低效板栗经济林改良项目</t>
  </si>
  <si>
    <t>实施1500亩低产低效板栗经济林嫁接改良，提升板栗经济林质量，巩固林业产业成效。</t>
  </si>
  <si>
    <t>石泉县2021年林业技术服务项目</t>
  </si>
  <si>
    <t>外聘技术专家和产业发展指导员，成立产业技术服务团队。</t>
  </si>
  <si>
    <t>核桃产业聚集区提质增效项目</t>
  </si>
  <si>
    <t>在城关、饶峰、两河等核桃产业聚集镇（区域）实施6000亩产业提质增效，通过补植补栽和抚育管护达到增效目标。</t>
  </si>
  <si>
    <t>建设核桃产业示范园项目</t>
  </si>
  <si>
    <t>新建1000亩良种核桃园，提升我县优质核桃产业规模，扩大农民群众长效产业发展受益范围。</t>
  </si>
  <si>
    <t>水利局实施项目</t>
  </si>
  <si>
    <t>池河镇明星桑园配套堰塘项目</t>
  </si>
  <si>
    <t>堰塘1座（库容3200立方米）、排灌沟渠300米、生产道路200米及其附属设施</t>
  </si>
  <si>
    <t>池河镇草庙特色瓜果园配套堰塘项目</t>
  </si>
  <si>
    <t>堰塘1座（库容3600立方米）、排灌沟渠500米、生产道路200米及其附属设施</t>
  </si>
  <si>
    <t>池河镇大阳农田灌溉配套堰塘项目</t>
  </si>
  <si>
    <t>堰塘1座（库容2000立方米）、排灌沟渠600米、生产道路260米及其附属设施</t>
  </si>
  <si>
    <t>池河镇特色李子园配套堰塘项目</t>
  </si>
  <si>
    <t>堰塘1座（库容1500立方米）、排灌沟渠300米、生产道路300米及其附属设施</t>
  </si>
  <si>
    <t>两河镇中心村引水堰塘工程项目</t>
  </si>
  <si>
    <t>新建堰塘1口，新建拦河坝1座，管道650m。</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</si>
</sst>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0.00\)"/>
    <numFmt numFmtId="177" formatCode="0.00_ "/>
  </numFmts>
  <fonts count="39">
    <font>
      <sz val="11"/>
      <color theme="1"/>
      <name val="宋体"/>
      <charset val="134"/>
      <scheme val="minor"/>
    </font>
    <font>
      <sz val="12"/>
      <name val="宋体"/>
      <charset val="134"/>
    </font>
    <font>
      <sz val="22"/>
      <name val="方正小标宋简体"/>
      <charset val="134"/>
    </font>
    <font>
      <sz val="10"/>
      <name val="宋体"/>
      <charset val="134"/>
    </font>
    <font>
      <sz val="18"/>
      <name val="方正小标宋简体"/>
      <charset val="134"/>
    </font>
    <font>
      <b/>
      <sz val="10"/>
      <name val="宋体"/>
      <charset val="134"/>
    </font>
    <font>
      <sz val="10"/>
      <color theme="1"/>
      <name val="宋体"/>
      <charset val="134"/>
    </font>
    <font>
      <sz val="10"/>
      <color indexed="8"/>
      <name val="宋体"/>
      <charset val="134"/>
    </font>
    <font>
      <sz val="10"/>
      <name val="宋体"/>
      <charset val="134"/>
      <scheme val="minor"/>
    </font>
    <font>
      <sz val="10"/>
      <name val="方正小标宋简体"/>
      <charset val="134"/>
    </font>
    <font>
      <sz val="10"/>
      <color rgb="FF000000"/>
      <name val="宋体"/>
      <charset val="134"/>
    </font>
    <font>
      <sz val="10"/>
      <color theme="1"/>
      <name val="宋体"/>
      <charset val="134"/>
      <scheme val="minor"/>
    </font>
    <font>
      <sz val="10"/>
      <name val="仿宋"/>
      <charset val="134"/>
    </font>
    <font>
      <sz val="12"/>
      <name val="黑体"/>
      <charset val="134"/>
    </font>
    <font>
      <sz val="22"/>
      <name val="宋体"/>
      <charset val="134"/>
    </font>
    <font>
      <sz val="12"/>
      <color indexed="8"/>
      <name val="宋体"/>
      <charset val="134"/>
    </font>
    <font>
      <sz val="11"/>
      <name val="黑体"/>
      <charset val="134"/>
    </font>
    <font>
      <b/>
      <sz val="11"/>
      <name val="宋体"/>
      <charset val="134"/>
    </font>
    <font>
      <b/>
      <sz val="11"/>
      <color indexed="8"/>
      <name val="宋体"/>
      <charset val="134"/>
    </font>
    <font>
      <sz val="11"/>
      <color indexed="8"/>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2" fontId="0" fillId="0" borderId="0" applyFont="0" applyFill="0" applyBorder="0" applyAlignment="0" applyProtection="0">
      <alignment vertical="center"/>
    </xf>
    <xf numFmtId="0" fontId="19" fillId="0" borderId="0">
      <alignment vertical="center"/>
    </xf>
    <xf numFmtId="0" fontId="20" fillId="2" borderId="0" applyNumberFormat="0" applyBorder="0" applyAlignment="0" applyProtection="0">
      <alignment vertical="center"/>
    </xf>
    <xf numFmtId="0" fontId="21" fillId="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4" borderId="0" applyNumberFormat="0" applyBorder="0" applyAlignment="0" applyProtection="0">
      <alignment vertical="center"/>
    </xf>
    <xf numFmtId="0" fontId="22" fillId="5" borderId="0" applyNumberFormat="0" applyBorder="0" applyAlignment="0" applyProtection="0">
      <alignment vertical="center"/>
    </xf>
    <xf numFmtId="43" fontId="0" fillId="0" borderId="0" applyFont="0" applyFill="0" applyBorder="0" applyAlignment="0" applyProtection="0">
      <alignment vertical="center"/>
    </xf>
    <xf numFmtId="0" fontId="23" fillId="6"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7" borderId="8" applyNumberFormat="0" applyFont="0" applyAlignment="0" applyProtection="0">
      <alignment vertical="center"/>
    </xf>
    <xf numFmtId="0" fontId="23" fillId="8" borderId="0" applyNumberFormat="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9" applyNumberFormat="0" applyFill="0" applyAlignment="0" applyProtection="0">
      <alignment vertical="center"/>
    </xf>
    <xf numFmtId="0" fontId="31" fillId="0" borderId="9" applyNumberFormat="0" applyFill="0" applyAlignment="0" applyProtection="0">
      <alignment vertical="center"/>
    </xf>
    <xf numFmtId="0" fontId="23" fillId="9" borderId="0" applyNumberFormat="0" applyBorder="0" applyAlignment="0" applyProtection="0">
      <alignment vertical="center"/>
    </xf>
    <xf numFmtId="0" fontId="26" fillId="0" borderId="10" applyNumberFormat="0" applyFill="0" applyAlignment="0" applyProtection="0">
      <alignment vertical="center"/>
    </xf>
    <xf numFmtId="0" fontId="23" fillId="10" borderId="0" applyNumberFormat="0" applyBorder="0" applyAlignment="0" applyProtection="0">
      <alignment vertical="center"/>
    </xf>
    <xf numFmtId="0" fontId="32" fillId="11" borderId="11" applyNumberFormat="0" applyAlignment="0" applyProtection="0">
      <alignment vertical="center"/>
    </xf>
    <xf numFmtId="0" fontId="33" fillId="11" borderId="7" applyNumberFormat="0" applyAlignment="0" applyProtection="0">
      <alignment vertical="center"/>
    </xf>
    <xf numFmtId="0" fontId="34" fillId="12" borderId="12" applyNumberFormat="0" applyAlignment="0" applyProtection="0">
      <alignment vertical="center"/>
    </xf>
    <xf numFmtId="0" fontId="20" fillId="13" borderId="0" applyNumberFormat="0" applyBorder="0" applyAlignment="0" applyProtection="0">
      <alignment vertical="center"/>
    </xf>
    <xf numFmtId="0" fontId="23" fillId="14" borderId="0" applyNumberFormat="0" applyBorder="0" applyAlignment="0" applyProtection="0">
      <alignment vertical="center"/>
    </xf>
    <xf numFmtId="0" fontId="35" fillId="0" borderId="13" applyNumberFormat="0" applyFill="0" applyAlignment="0" applyProtection="0">
      <alignment vertical="center"/>
    </xf>
    <xf numFmtId="0" fontId="36" fillId="0" borderId="14" applyNumberFormat="0" applyFill="0" applyAlignment="0" applyProtection="0">
      <alignment vertical="center"/>
    </xf>
    <xf numFmtId="0" fontId="37" fillId="15" borderId="0" applyNumberFormat="0" applyBorder="0" applyAlignment="0" applyProtection="0">
      <alignment vertical="center"/>
    </xf>
    <xf numFmtId="0" fontId="38" fillId="16" borderId="0" applyNumberFormat="0" applyBorder="0" applyAlignment="0" applyProtection="0">
      <alignment vertical="center"/>
    </xf>
    <xf numFmtId="0" fontId="20" fillId="17" borderId="0" applyNumberFormat="0" applyBorder="0" applyAlignment="0" applyProtection="0">
      <alignment vertical="center"/>
    </xf>
    <xf numFmtId="0" fontId="23" fillId="18"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3" fillId="23" borderId="0" applyNumberFormat="0" applyBorder="0" applyAlignment="0" applyProtection="0">
      <alignment vertical="center"/>
    </xf>
    <xf numFmtId="0" fontId="0" fillId="0" borderId="0">
      <alignment vertical="center"/>
    </xf>
    <xf numFmtId="0" fontId="23"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23" fillId="27" borderId="0" applyNumberFormat="0" applyBorder="0" applyAlignment="0" applyProtection="0">
      <alignment vertical="center"/>
    </xf>
    <xf numFmtId="0" fontId="20"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0" fillId="31" borderId="0" applyNumberFormat="0" applyBorder="0" applyAlignment="0" applyProtection="0">
      <alignment vertical="center"/>
    </xf>
    <xf numFmtId="0" fontId="23" fillId="32" borderId="0" applyNumberFormat="0" applyBorder="0" applyAlignment="0" applyProtection="0">
      <alignment vertical="center"/>
    </xf>
    <xf numFmtId="0" fontId="0" fillId="0" borderId="0">
      <alignment vertical="center"/>
    </xf>
    <xf numFmtId="0" fontId="0" fillId="0" borderId="0">
      <alignment vertical="center"/>
    </xf>
    <xf numFmtId="0" fontId="19" fillId="0" borderId="0">
      <alignment vertical="center"/>
    </xf>
  </cellStyleXfs>
  <cellXfs count="60">
    <xf numFmtId="0" fontId="0" fillId="0" borderId="0" xfId="0">
      <alignment vertical="center"/>
    </xf>
    <xf numFmtId="0" fontId="1" fillId="0" borderId="0" xfId="0" applyFont="1" applyFill="1" applyBorder="1" applyAlignment="1">
      <alignment vertical="center"/>
    </xf>
    <xf numFmtId="0" fontId="2" fillId="0" borderId="0" xfId="0" applyFont="1" applyFill="1" applyAlignment="1">
      <alignment vertical="center"/>
    </xf>
    <xf numFmtId="0" fontId="3" fillId="0" borderId="0" xfId="0" applyFont="1" applyFill="1" applyBorder="1" applyAlignment="1">
      <alignment vertical="center"/>
    </xf>
    <xf numFmtId="0" fontId="1" fillId="0" borderId="0" xfId="0" applyFont="1" applyFill="1" applyBorder="1" applyAlignment="1">
      <alignment horizontal="center" vertical="center"/>
    </xf>
    <xf numFmtId="176" fontId="1" fillId="0" borderId="0" xfId="0" applyNumberFormat="1" applyFont="1" applyFill="1" applyBorder="1" applyAlignment="1">
      <alignment vertical="center"/>
    </xf>
    <xf numFmtId="177" fontId="1" fillId="0" borderId="0" xfId="0" applyNumberFormat="1" applyFont="1" applyFill="1" applyBorder="1" applyAlignment="1">
      <alignment vertical="center"/>
    </xf>
    <xf numFmtId="0" fontId="0" fillId="0" borderId="0" xfId="0" applyFill="1">
      <alignment vertical="center"/>
    </xf>
    <xf numFmtId="0" fontId="3" fillId="0" borderId="0" xfId="0" applyFont="1" applyFill="1" applyBorder="1" applyAlignment="1">
      <alignment horizontal="center" vertical="center"/>
    </xf>
    <xf numFmtId="176" fontId="3" fillId="0" borderId="0" xfId="0" applyNumberFormat="1" applyFont="1" applyFill="1" applyBorder="1" applyAlignment="1">
      <alignment vertical="center"/>
    </xf>
    <xf numFmtId="0" fontId="4" fillId="0" borderId="0" xfId="0" applyFont="1" applyFill="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176" fontId="5" fillId="0" borderId="1" xfId="0" applyNumberFormat="1"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3" fillId="0" borderId="1" xfId="0" applyFont="1" applyFill="1" applyBorder="1" applyAlignment="1">
      <alignment horizontal="center" vertical="center"/>
    </xf>
    <xf numFmtId="176" fontId="5"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7" fillId="0" borderId="1" xfId="52" applyFont="1" applyFill="1" applyBorder="1" applyAlignment="1">
      <alignment horizontal="center" vertical="center"/>
    </xf>
    <xf numFmtId="49" fontId="3"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177" fontId="3" fillId="0" borderId="0" xfId="0" applyNumberFormat="1" applyFont="1" applyFill="1" applyBorder="1" applyAlignment="1">
      <alignment vertical="center"/>
    </xf>
    <xf numFmtId="177" fontId="4" fillId="0" borderId="0" xfId="0" applyNumberFormat="1" applyFont="1" applyFill="1" applyAlignment="1">
      <alignment horizontal="center" vertical="center"/>
    </xf>
    <xf numFmtId="0" fontId="9" fillId="0" borderId="0" xfId="0" applyFont="1" applyFill="1" applyAlignment="1">
      <alignment vertical="center"/>
    </xf>
    <xf numFmtId="177" fontId="5"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xf>
    <xf numFmtId="177" fontId="1" fillId="0" borderId="0"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vertical="center" wrapText="1"/>
    </xf>
    <xf numFmtId="49" fontId="5"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0" xfId="0" applyFont="1" applyFill="1" applyBorder="1" applyAlignment="1">
      <alignment vertical="center"/>
    </xf>
    <xf numFmtId="0" fontId="14" fillId="0" borderId="0" xfId="0" applyFont="1" applyFill="1" applyBorder="1" applyAlignment="1">
      <alignment vertical="center"/>
    </xf>
    <xf numFmtId="0" fontId="15" fillId="0" borderId="0" xfId="0" applyFont="1" applyFill="1" applyBorder="1" applyAlignment="1">
      <alignment vertical="center"/>
    </xf>
    <xf numFmtId="0" fontId="8" fillId="0" borderId="0" xfId="0" applyFont="1" applyFill="1" applyBorder="1" applyAlignment="1">
      <alignment horizontal="left" vertical="center"/>
    </xf>
    <xf numFmtId="0" fontId="13" fillId="0" borderId="0" xfId="0" applyFont="1" applyFill="1" applyBorder="1" applyAlignment="1">
      <alignment horizontal="left" vertical="center"/>
    </xf>
    <xf numFmtId="0" fontId="4" fillId="0" borderId="0" xfId="0" applyFont="1" applyFill="1" applyBorder="1" applyAlignment="1">
      <alignment horizontal="center" vertical="center"/>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177" fontId="17" fillId="0" borderId="5" xfId="0" applyNumberFormat="1" applyFont="1" applyFill="1" applyBorder="1" applyAlignment="1">
      <alignment horizontal="center" vertical="center" wrapText="1"/>
    </xf>
    <xf numFmtId="0" fontId="17" fillId="0" borderId="6"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1" xfId="0" applyFont="1" applyFill="1" applyBorder="1" applyAlignment="1">
      <alignment horizontal="center" vertical="center" wrapText="1"/>
    </xf>
    <xf numFmtId="0" fontId="18" fillId="0" borderId="1" xfId="0" applyNumberFormat="1" applyFont="1" applyFill="1" applyBorder="1" applyAlignment="1">
      <alignment horizontal="center" vertical="center"/>
    </xf>
    <xf numFmtId="177" fontId="18" fillId="0" borderId="1" xfId="0" applyNumberFormat="1" applyFont="1" applyFill="1" applyBorder="1" applyAlignment="1">
      <alignment horizontal="center" vertical="center"/>
    </xf>
    <xf numFmtId="0" fontId="19" fillId="0" borderId="1" xfId="0" applyFont="1" applyFill="1" applyBorder="1" applyAlignment="1">
      <alignment horizontal="center" vertical="center"/>
    </xf>
  </cellXfs>
  <cellStyles count="54">
    <cellStyle name="常规" xfId="0" builtinId="0"/>
    <cellStyle name="货币[0]" xfId="1" builtinId="7"/>
    <cellStyle name="常规 149 2" xfId="2"/>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常规 3 2" xfId="41"/>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3" xfId="51"/>
    <cellStyle name="常规 2" xfId="52"/>
    <cellStyle name="常规_明细表"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
  <sheetViews>
    <sheetView zoomScale="85" zoomScaleNormal="85" workbookViewId="0">
      <pane ySplit="3" topLeftCell="A4" activePane="bottomLeft" state="frozen"/>
      <selection/>
      <selection pane="bottomLeft" activeCell="I5" sqref="I5"/>
    </sheetView>
  </sheetViews>
  <sheetFormatPr defaultColWidth="9" defaultRowHeight="14.25" outlineLevelRow="5" outlineLevelCol="7"/>
  <cols>
    <col min="1" max="1" width="6.63333333333333" style="1" customWidth="1"/>
    <col min="2" max="2" width="27.3833333333333" style="1" customWidth="1"/>
    <col min="3" max="3" width="12.3833333333333" style="1" customWidth="1"/>
    <col min="4" max="4" width="24.8833333333333" style="1" customWidth="1"/>
    <col min="5" max="5" width="16.625" style="1" customWidth="1"/>
    <col min="6" max="6" width="22.625" style="1" customWidth="1"/>
    <col min="7" max="7" width="16.625" style="1" customWidth="1"/>
    <col min="8" max="8" width="10.3833333333333" style="1" customWidth="1"/>
    <col min="9" max="16384" width="9" style="1"/>
  </cols>
  <sheetData>
    <row r="1" s="43" customFormat="1" ht="18" customHeight="1" spans="1:3">
      <c r="A1" s="46" t="s">
        <v>0</v>
      </c>
      <c r="B1" s="46"/>
      <c r="C1" s="47"/>
    </row>
    <row r="2" s="44" customFormat="1" ht="44" customHeight="1" spans="1:8">
      <c r="A2" s="48" t="s">
        <v>1</v>
      </c>
      <c r="B2" s="48"/>
      <c r="C2" s="48"/>
      <c r="D2" s="48"/>
      <c r="E2" s="48"/>
      <c r="F2" s="48"/>
      <c r="G2" s="48"/>
      <c r="H2" s="48"/>
    </row>
    <row r="3" s="1" customFormat="1" ht="45" customHeight="1" spans="1:8">
      <c r="A3" s="49" t="s">
        <v>2</v>
      </c>
      <c r="B3" s="50" t="s">
        <v>3</v>
      </c>
      <c r="C3" s="49" t="s">
        <v>4</v>
      </c>
      <c r="D3" s="49" t="s">
        <v>5</v>
      </c>
      <c r="E3" s="49" t="s">
        <v>6</v>
      </c>
      <c r="F3" s="49" t="s">
        <v>7</v>
      </c>
      <c r="G3" s="49" t="s">
        <v>8</v>
      </c>
      <c r="H3" s="50" t="s">
        <v>9</v>
      </c>
    </row>
    <row r="4" s="1" customFormat="1" ht="70" customHeight="1" spans="1:8">
      <c r="A4" s="51" t="s">
        <v>10</v>
      </c>
      <c r="B4" s="52"/>
      <c r="C4" s="52">
        <v>91</v>
      </c>
      <c r="D4" s="52"/>
      <c r="E4" s="53">
        <v>13235.1</v>
      </c>
      <c r="F4" s="53"/>
      <c r="G4" s="53">
        <v>12836.76</v>
      </c>
      <c r="H4" s="54"/>
    </row>
    <row r="5" s="45" customFormat="1" ht="70" customHeight="1" spans="1:8">
      <c r="A5" s="55" t="s">
        <v>11</v>
      </c>
      <c r="B5" s="56" t="s">
        <v>12</v>
      </c>
      <c r="C5" s="57">
        <v>49</v>
      </c>
      <c r="D5" s="57" t="s">
        <v>13</v>
      </c>
      <c r="E5" s="58">
        <v>5359.9</v>
      </c>
      <c r="F5" s="58" t="s">
        <v>14</v>
      </c>
      <c r="G5" s="58">
        <f>G4-G6</f>
        <v>5147.37</v>
      </c>
      <c r="H5" s="59"/>
    </row>
    <row r="6" s="45" customFormat="1" ht="70" customHeight="1" spans="1:8">
      <c r="A6" s="56" t="s">
        <v>15</v>
      </c>
      <c r="B6" s="56" t="s">
        <v>16</v>
      </c>
      <c r="C6" s="55">
        <v>42</v>
      </c>
      <c r="D6" s="57" t="s">
        <v>17</v>
      </c>
      <c r="E6" s="58">
        <v>7875.2</v>
      </c>
      <c r="F6" s="58" t="s">
        <v>18</v>
      </c>
      <c r="G6" s="55">
        <v>7689.39</v>
      </c>
      <c r="H6" s="59"/>
    </row>
  </sheetData>
  <mergeCells count="3">
    <mergeCell ref="A1:B1"/>
    <mergeCell ref="A2:H2"/>
    <mergeCell ref="A4:B4"/>
  </mergeCells>
  <printOptions horizontalCentered="1"/>
  <pageMargins left="0.393055555555556" right="0.393055555555556" top="0.786805555555556" bottom="0.786805555555556" header="0.5" footer="0.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11"/>
  <sheetViews>
    <sheetView tabSelected="1" workbookViewId="0">
      <pane ySplit="4" topLeftCell="A99" activePane="bottomLeft" state="frozen"/>
      <selection/>
      <selection pane="bottomLeft" activeCell="H52" sqref="H52:H53"/>
    </sheetView>
  </sheetViews>
  <sheetFormatPr defaultColWidth="9" defaultRowHeight="14.25"/>
  <cols>
    <col min="1" max="1" width="6.24166666666667" style="1" customWidth="1"/>
    <col min="2" max="2" width="24.575" style="1" customWidth="1"/>
    <col min="3" max="3" width="15.675" style="1" customWidth="1"/>
    <col min="4" max="4" width="26.8" style="1" customWidth="1"/>
    <col min="5" max="5" width="12.3833333333333" style="4" customWidth="1"/>
    <col min="6" max="7" width="7.63333333333333" style="1" customWidth="1"/>
    <col min="8" max="8" width="29.275" style="5" customWidth="1"/>
    <col min="9" max="9" width="12" style="6" customWidth="1"/>
    <col min="10" max="10" width="14" style="1" customWidth="1"/>
    <col min="11" max="11" width="10.375" style="3"/>
    <col min="12" max="16380" width="9" style="1"/>
    <col min="16381" max="16384" width="9" style="7"/>
  </cols>
  <sheetData>
    <row r="1" s="1" customFormat="1" spans="1:11">
      <c r="A1" s="3" t="s">
        <v>19</v>
      </c>
      <c r="B1" s="3"/>
      <c r="C1" s="3"/>
      <c r="D1" s="3"/>
      <c r="E1" s="8"/>
      <c r="F1" s="3"/>
      <c r="G1" s="3"/>
      <c r="H1" s="9"/>
      <c r="I1" s="28"/>
      <c r="J1" s="3"/>
      <c r="K1" s="3"/>
    </row>
    <row r="2" s="2" customFormat="1" ht="44" customHeight="1" spans="1:11">
      <c r="A2" s="10" t="s">
        <v>20</v>
      </c>
      <c r="B2" s="10"/>
      <c r="C2" s="10"/>
      <c r="D2" s="10"/>
      <c r="E2" s="10"/>
      <c r="F2" s="10"/>
      <c r="G2" s="10"/>
      <c r="H2" s="10"/>
      <c r="I2" s="29"/>
      <c r="J2" s="10"/>
      <c r="K2" s="30"/>
    </row>
    <row r="3" s="3" customFormat="1" ht="23.25" customHeight="1" spans="1:10">
      <c r="A3" s="11" t="s">
        <v>2</v>
      </c>
      <c r="B3" s="12" t="s">
        <v>3</v>
      </c>
      <c r="C3" s="12" t="s">
        <v>21</v>
      </c>
      <c r="D3" s="11" t="s">
        <v>22</v>
      </c>
      <c r="E3" s="11" t="s">
        <v>23</v>
      </c>
      <c r="F3" s="12" t="s">
        <v>7</v>
      </c>
      <c r="G3" s="12"/>
      <c r="H3" s="13" t="s">
        <v>24</v>
      </c>
      <c r="I3" s="31" t="s">
        <v>25</v>
      </c>
      <c r="J3" s="12" t="s">
        <v>9</v>
      </c>
    </row>
    <row r="4" s="3" customFormat="1" ht="21" customHeight="1" spans="1:10">
      <c r="A4" s="11"/>
      <c r="B4" s="12"/>
      <c r="C4" s="12"/>
      <c r="D4" s="12"/>
      <c r="E4" s="11"/>
      <c r="F4" s="12" t="s">
        <v>26</v>
      </c>
      <c r="G4" s="12" t="s">
        <v>27</v>
      </c>
      <c r="H4" s="13"/>
      <c r="I4" s="31"/>
      <c r="J4" s="12"/>
    </row>
    <row r="5" s="3" customFormat="1" ht="31" customHeight="1" spans="1:10">
      <c r="A5" s="14" t="s">
        <v>28</v>
      </c>
      <c r="B5" s="15"/>
      <c r="C5" s="16"/>
      <c r="D5" s="12"/>
      <c r="E5" s="17">
        <v>13235.1</v>
      </c>
      <c r="F5" s="12"/>
      <c r="G5" s="12"/>
      <c r="H5" s="17"/>
      <c r="I5" s="32">
        <v>12836.76</v>
      </c>
      <c r="J5" s="20"/>
    </row>
    <row r="6" s="1" customFormat="1" ht="30" customHeight="1" spans="1:11">
      <c r="A6" s="12" t="s">
        <v>29</v>
      </c>
      <c r="B6" s="12"/>
      <c r="C6" s="16"/>
      <c r="D6" s="16"/>
      <c r="E6" s="18">
        <f>SUM(E7:E15)</f>
        <v>938.7</v>
      </c>
      <c r="F6" s="18"/>
      <c r="G6" s="18"/>
      <c r="H6" s="18"/>
      <c r="I6" s="33">
        <f>SUM(I7:I15)</f>
        <v>923.47</v>
      </c>
      <c r="J6" s="18"/>
      <c r="K6" s="3"/>
    </row>
    <row r="7" s="1" customFormat="1" ht="24" spans="1:11">
      <c r="A7" s="16">
        <v>1</v>
      </c>
      <c r="B7" s="19" t="s">
        <v>30</v>
      </c>
      <c r="C7" s="18" t="s">
        <v>31</v>
      </c>
      <c r="D7" s="20" t="s">
        <v>32</v>
      </c>
      <c r="E7" s="18">
        <v>20</v>
      </c>
      <c r="F7" s="18" t="s">
        <v>26</v>
      </c>
      <c r="G7" s="20"/>
      <c r="H7" s="20" t="s">
        <v>32</v>
      </c>
      <c r="I7" s="34">
        <v>20</v>
      </c>
      <c r="J7" s="18" t="s">
        <v>33</v>
      </c>
      <c r="K7" s="3"/>
    </row>
    <row r="8" s="1" customFormat="1" ht="24" spans="1:11">
      <c r="A8" s="16">
        <v>2</v>
      </c>
      <c r="B8" s="19" t="s">
        <v>34</v>
      </c>
      <c r="C8" s="18" t="s">
        <v>35</v>
      </c>
      <c r="D8" s="20" t="s">
        <v>36</v>
      </c>
      <c r="E8" s="18">
        <v>30</v>
      </c>
      <c r="F8" s="18" t="s">
        <v>26</v>
      </c>
      <c r="G8" s="18"/>
      <c r="H8" s="18" t="s">
        <v>37</v>
      </c>
      <c r="I8" s="34">
        <v>30</v>
      </c>
      <c r="J8" s="18" t="s">
        <v>33</v>
      </c>
      <c r="K8" s="3"/>
    </row>
    <row r="9" s="1" customFormat="1" ht="48" spans="1:11">
      <c r="A9" s="16">
        <v>3</v>
      </c>
      <c r="B9" s="19" t="s">
        <v>38</v>
      </c>
      <c r="C9" s="18" t="s">
        <v>35</v>
      </c>
      <c r="D9" s="20" t="s">
        <v>39</v>
      </c>
      <c r="E9" s="18">
        <v>100</v>
      </c>
      <c r="F9" s="18" t="s">
        <v>26</v>
      </c>
      <c r="G9" s="18"/>
      <c r="H9" s="18" t="s">
        <v>40</v>
      </c>
      <c r="I9" s="34">
        <v>100</v>
      </c>
      <c r="J9" s="18" t="s">
        <v>33</v>
      </c>
      <c r="K9" s="3"/>
    </row>
    <row r="10" s="1" customFormat="1" spans="1:11">
      <c r="A10" s="16">
        <v>4</v>
      </c>
      <c r="B10" s="19" t="s">
        <v>41</v>
      </c>
      <c r="C10" s="18" t="s">
        <v>31</v>
      </c>
      <c r="D10" s="20" t="s">
        <v>42</v>
      </c>
      <c r="E10" s="18">
        <v>12.7</v>
      </c>
      <c r="F10" s="18" t="s">
        <v>26</v>
      </c>
      <c r="G10" s="18"/>
      <c r="H10" s="18" t="s">
        <v>43</v>
      </c>
      <c r="I10" s="34">
        <v>12.69</v>
      </c>
      <c r="J10" s="18" t="s">
        <v>44</v>
      </c>
      <c r="K10" s="3"/>
    </row>
    <row r="11" s="1" customFormat="1" ht="24" spans="1:11">
      <c r="A11" s="16">
        <v>5</v>
      </c>
      <c r="B11" s="19" t="s">
        <v>45</v>
      </c>
      <c r="C11" s="18" t="s">
        <v>31</v>
      </c>
      <c r="D11" s="20" t="s">
        <v>46</v>
      </c>
      <c r="E11" s="18">
        <v>96</v>
      </c>
      <c r="F11" s="18" t="s">
        <v>26</v>
      </c>
      <c r="G11" s="18"/>
      <c r="H11" s="18" t="s">
        <v>47</v>
      </c>
      <c r="I11" s="34">
        <v>80.78</v>
      </c>
      <c r="J11" s="18" t="s">
        <v>44</v>
      </c>
      <c r="K11" s="3"/>
    </row>
    <row r="12" s="1" customFormat="1" ht="24" spans="1:11">
      <c r="A12" s="16">
        <v>6</v>
      </c>
      <c r="B12" s="18" t="s">
        <v>48</v>
      </c>
      <c r="C12" s="18" t="s">
        <v>31</v>
      </c>
      <c r="D12" s="20" t="s">
        <v>49</v>
      </c>
      <c r="E12" s="18">
        <v>100</v>
      </c>
      <c r="F12" s="18" t="s">
        <v>26</v>
      </c>
      <c r="G12" s="18"/>
      <c r="H12" s="21" t="s">
        <v>50</v>
      </c>
      <c r="I12" s="34">
        <v>100</v>
      </c>
      <c r="J12" s="18" t="s">
        <v>33</v>
      </c>
      <c r="K12" s="3"/>
    </row>
    <row r="13" s="1" customFormat="1" ht="60" spans="1:11">
      <c r="A13" s="16">
        <v>7</v>
      </c>
      <c r="B13" s="18" t="s">
        <v>51</v>
      </c>
      <c r="C13" s="18" t="s">
        <v>52</v>
      </c>
      <c r="D13" s="20" t="s">
        <v>53</v>
      </c>
      <c r="E13" s="18">
        <v>450</v>
      </c>
      <c r="F13" s="18" t="s">
        <v>26</v>
      </c>
      <c r="G13" s="18"/>
      <c r="H13" s="18" t="s">
        <v>54</v>
      </c>
      <c r="I13" s="34">
        <v>450</v>
      </c>
      <c r="J13" s="18" t="s">
        <v>33</v>
      </c>
      <c r="K13" s="3"/>
    </row>
    <row r="14" s="1" customFormat="1" ht="24" spans="1:11">
      <c r="A14" s="16">
        <v>8</v>
      </c>
      <c r="B14" s="18" t="s">
        <v>55</v>
      </c>
      <c r="C14" s="18" t="s">
        <v>56</v>
      </c>
      <c r="D14" s="20" t="s">
        <v>57</v>
      </c>
      <c r="E14" s="18">
        <v>30</v>
      </c>
      <c r="F14" s="18" t="s">
        <v>26</v>
      </c>
      <c r="G14" s="18"/>
      <c r="H14" s="21" t="s">
        <v>58</v>
      </c>
      <c r="I14" s="34">
        <v>30</v>
      </c>
      <c r="J14" s="18" t="s">
        <v>33</v>
      </c>
      <c r="K14" s="3"/>
    </row>
    <row r="15" s="1" customFormat="1" ht="48" spans="1:11">
      <c r="A15" s="16">
        <v>9</v>
      </c>
      <c r="B15" s="22" t="s">
        <v>59</v>
      </c>
      <c r="C15" s="18" t="s">
        <v>56</v>
      </c>
      <c r="D15" s="23" t="s">
        <v>60</v>
      </c>
      <c r="E15" s="18">
        <v>100</v>
      </c>
      <c r="F15" s="18" t="s">
        <v>26</v>
      </c>
      <c r="G15" s="23"/>
      <c r="H15" s="23" t="s">
        <v>61</v>
      </c>
      <c r="I15" s="34">
        <v>100</v>
      </c>
      <c r="J15" s="18" t="s">
        <v>33</v>
      </c>
      <c r="K15" s="3"/>
    </row>
    <row r="16" s="1" customFormat="1" ht="33" customHeight="1" spans="1:11">
      <c r="A16" s="12" t="s">
        <v>62</v>
      </c>
      <c r="B16" s="12"/>
      <c r="C16" s="16"/>
      <c r="D16" s="16"/>
      <c r="E16" s="18">
        <f>SUM(E17:E21)</f>
        <v>525</v>
      </c>
      <c r="F16" s="18"/>
      <c r="G16" s="18"/>
      <c r="H16" s="18"/>
      <c r="I16" s="34">
        <f>SUM(I17:I21)</f>
        <v>507.77567</v>
      </c>
      <c r="J16" s="18"/>
      <c r="K16" s="3"/>
    </row>
    <row r="17" s="1" customFormat="1" ht="24" spans="1:11">
      <c r="A17" s="16">
        <v>10</v>
      </c>
      <c r="B17" s="18" t="s">
        <v>63</v>
      </c>
      <c r="C17" s="18" t="s">
        <v>64</v>
      </c>
      <c r="D17" s="18" t="s">
        <v>65</v>
      </c>
      <c r="E17" s="18">
        <v>50</v>
      </c>
      <c r="F17" s="18" t="s">
        <v>26</v>
      </c>
      <c r="G17" s="18"/>
      <c r="H17" s="18" t="s">
        <v>66</v>
      </c>
      <c r="I17" s="34">
        <v>47</v>
      </c>
      <c r="J17" s="18" t="s">
        <v>33</v>
      </c>
      <c r="K17" s="3"/>
    </row>
    <row r="18" s="1" customFormat="1" ht="24" spans="1:11">
      <c r="A18" s="16">
        <v>11</v>
      </c>
      <c r="B18" s="18" t="s">
        <v>67</v>
      </c>
      <c r="C18" s="18" t="s">
        <v>31</v>
      </c>
      <c r="D18" s="20" t="s">
        <v>68</v>
      </c>
      <c r="E18" s="24">
        <v>25</v>
      </c>
      <c r="F18" s="18" t="s">
        <v>26</v>
      </c>
      <c r="G18" s="18"/>
      <c r="H18" s="18" t="s">
        <v>69</v>
      </c>
      <c r="I18" s="34">
        <v>24.95</v>
      </c>
      <c r="J18" s="18" t="s">
        <v>33</v>
      </c>
      <c r="K18" s="3"/>
    </row>
    <row r="19" s="1" customFormat="1" ht="36" spans="1:11">
      <c r="A19" s="16">
        <v>12</v>
      </c>
      <c r="B19" s="18" t="s">
        <v>70</v>
      </c>
      <c r="C19" s="18" t="s">
        <v>64</v>
      </c>
      <c r="D19" s="18" t="s">
        <v>71</v>
      </c>
      <c r="E19" s="24">
        <v>120</v>
      </c>
      <c r="F19" s="18" t="s">
        <v>26</v>
      </c>
      <c r="G19" s="18"/>
      <c r="H19" s="18" t="s">
        <v>71</v>
      </c>
      <c r="I19" s="34">
        <v>120</v>
      </c>
      <c r="J19" s="18" t="s">
        <v>44</v>
      </c>
      <c r="K19" s="3"/>
    </row>
    <row r="20" s="1" customFormat="1" ht="24" spans="1:11">
      <c r="A20" s="16">
        <v>13</v>
      </c>
      <c r="B20" s="18" t="s">
        <v>72</v>
      </c>
      <c r="C20" s="18" t="s">
        <v>73</v>
      </c>
      <c r="D20" s="20" t="s">
        <v>74</v>
      </c>
      <c r="E20" s="24">
        <v>70</v>
      </c>
      <c r="F20" s="18" t="s">
        <v>26</v>
      </c>
      <c r="G20" s="18"/>
      <c r="H20" s="18" t="s">
        <v>74</v>
      </c>
      <c r="I20" s="34">
        <v>65.58</v>
      </c>
      <c r="J20" s="18" t="s">
        <v>33</v>
      </c>
      <c r="K20" s="3"/>
    </row>
    <row r="21" s="1" customFormat="1" ht="24" spans="1:11">
      <c r="A21" s="16">
        <v>14</v>
      </c>
      <c r="B21" s="18" t="s">
        <v>75</v>
      </c>
      <c r="C21" s="18" t="s">
        <v>64</v>
      </c>
      <c r="D21" s="20" t="s">
        <v>76</v>
      </c>
      <c r="E21" s="24">
        <v>260</v>
      </c>
      <c r="F21" s="18" t="s">
        <v>26</v>
      </c>
      <c r="G21" s="18"/>
      <c r="H21" s="21" t="s">
        <v>76</v>
      </c>
      <c r="I21" s="34">
        <v>250.24567</v>
      </c>
      <c r="J21" s="18" t="s">
        <v>33</v>
      </c>
      <c r="K21" s="3"/>
    </row>
    <row r="22" s="1" customFormat="1" ht="33" customHeight="1" spans="1:11">
      <c r="A22" s="12" t="s">
        <v>77</v>
      </c>
      <c r="B22" s="12"/>
      <c r="C22" s="16"/>
      <c r="D22" s="16"/>
      <c r="E22" s="18">
        <f>SUM(E23:E30)</f>
        <v>407</v>
      </c>
      <c r="F22" s="18"/>
      <c r="G22" s="18"/>
      <c r="H22" s="18"/>
      <c r="I22" s="33">
        <f>SUM(I23:I30)</f>
        <v>398.57</v>
      </c>
      <c r="J22" s="18"/>
      <c r="K22" s="3"/>
    </row>
    <row r="23" s="1" customFormat="1" ht="24" spans="1:11">
      <c r="A23" s="16">
        <v>15</v>
      </c>
      <c r="B23" s="18" t="s">
        <v>78</v>
      </c>
      <c r="C23" s="18" t="s">
        <v>31</v>
      </c>
      <c r="D23" s="20" t="s">
        <v>79</v>
      </c>
      <c r="E23" s="18">
        <v>40</v>
      </c>
      <c r="F23" s="18" t="s">
        <v>26</v>
      </c>
      <c r="G23" s="20"/>
      <c r="H23" s="20" t="s">
        <v>79</v>
      </c>
      <c r="I23" s="34">
        <v>39.78</v>
      </c>
      <c r="J23" s="18" t="s">
        <v>33</v>
      </c>
      <c r="K23" s="3"/>
    </row>
    <row r="24" s="1" customFormat="1" ht="24" spans="1:11">
      <c r="A24" s="16">
        <v>16</v>
      </c>
      <c r="B24" s="18" t="s">
        <v>80</v>
      </c>
      <c r="C24" s="18" t="s">
        <v>31</v>
      </c>
      <c r="D24" s="20" t="s">
        <v>81</v>
      </c>
      <c r="E24" s="18">
        <v>100</v>
      </c>
      <c r="F24" s="18" t="s">
        <v>26</v>
      </c>
      <c r="G24" s="20"/>
      <c r="H24" s="20" t="s">
        <v>81</v>
      </c>
      <c r="I24" s="34">
        <v>95.68</v>
      </c>
      <c r="J24" s="18" t="s">
        <v>33</v>
      </c>
      <c r="K24" s="3"/>
    </row>
    <row r="25" s="1" customFormat="1" ht="72" spans="1:11">
      <c r="A25" s="16">
        <v>17</v>
      </c>
      <c r="B25" s="19" t="s">
        <v>82</v>
      </c>
      <c r="C25" s="18" t="s">
        <v>73</v>
      </c>
      <c r="D25" s="20" t="s">
        <v>83</v>
      </c>
      <c r="E25" s="18">
        <v>67</v>
      </c>
      <c r="F25" s="18" t="s">
        <v>26</v>
      </c>
      <c r="G25" s="20"/>
      <c r="H25" s="20" t="s">
        <v>84</v>
      </c>
      <c r="I25" s="34">
        <v>64.9</v>
      </c>
      <c r="J25" s="18" t="s">
        <v>33</v>
      </c>
      <c r="K25" s="3"/>
    </row>
    <row r="26" s="1" customFormat="1" ht="24" spans="1:11">
      <c r="A26" s="16">
        <v>18</v>
      </c>
      <c r="B26" s="19" t="s">
        <v>85</v>
      </c>
      <c r="C26" s="18" t="s">
        <v>73</v>
      </c>
      <c r="D26" s="20" t="s">
        <v>86</v>
      </c>
      <c r="E26" s="18">
        <v>50</v>
      </c>
      <c r="F26" s="18" t="s">
        <v>26</v>
      </c>
      <c r="G26" s="20"/>
      <c r="H26" s="20" t="s">
        <v>86</v>
      </c>
      <c r="I26" s="34">
        <v>50</v>
      </c>
      <c r="J26" s="18" t="s">
        <v>33</v>
      </c>
      <c r="K26" s="3"/>
    </row>
    <row r="27" s="1" customFormat="1" ht="24" spans="1:11">
      <c r="A27" s="16">
        <v>19</v>
      </c>
      <c r="B27" s="18" t="s">
        <v>87</v>
      </c>
      <c r="C27" s="18" t="s">
        <v>31</v>
      </c>
      <c r="D27" s="20" t="s">
        <v>88</v>
      </c>
      <c r="E27" s="18">
        <v>60</v>
      </c>
      <c r="F27" s="18" t="s">
        <v>26</v>
      </c>
      <c r="G27" s="20"/>
      <c r="H27" s="20" t="s">
        <v>88</v>
      </c>
      <c r="I27" s="34">
        <v>58.21</v>
      </c>
      <c r="J27" s="18" t="s">
        <v>33</v>
      </c>
      <c r="K27" s="3"/>
    </row>
    <row r="28" s="1" customFormat="1" ht="36" spans="1:11">
      <c r="A28" s="16">
        <v>20</v>
      </c>
      <c r="B28" s="18" t="s">
        <v>89</v>
      </c>
      <c r="C28" s="18" t="s">
        <v>31</v>
      </c>
      <c r="D28" s="20" t="s">
        <v>90</v>
      </c>
      <c r="E28" s="18">
        <v>40</v>
      </c>
      <c r="F28" s="18" t="s">
        <v>26</v>
      </c>
      <c r="G28" s="20"/>
      <c r="H28" s="20" t="s">
        <v>90</v>
      </c>
      <c r="I28" s="34">
        <v>40</v>
      </c>
      <c r="J28" s="18" t="s">
        <v>33</v>
      </c>
      <c r="K28" s="3"/>
    </row>
    <row r="29" s="1" customFormat="1" ht="24" spans="1:11">
      <c r="A29" s="16">
        <v>21</v>
      </c>
      <c r="B29" s="18" t="s">
        <v>91</v>
      </c>
      <c r="C29" s="18" t="s">
        <v>56</v>
      </c>
      <c r="D29" s="18" t="s">
        <v>92</v>
      </c>
      <c r="E29" s="18">
        <v>10</v>
      </c>
      <c r="F29" s="18" t="s">
        <v>26</v>
      </c>
      <c r="G29" s="18"/>
      <c r="H29" s="20" t="s">
        <v>92</v>
      </c>
      <c r="I29" s="34">
        <v>10</v>
      </c>
      <c r="J29" s="18" t="s">
        <v>44</v>
      </c>
      <c r="K29" s="3"/>
    </row>
    <row r="30" s="1" customFormat="1" ht="24" spans="1:11">
      <c r="A30" s="16">
        <v>22</v>
      </c>
      <c r="B30" s="18" t="s">
        <v>93</v>
      </c>
      <c r="C30" s="18" t="s">
        <v>56</v>
      </c>
      <c r="D30" s="18" t="s">
        <v>94</v>
      </c>
      <c r="E30" s="18">
        <v>40</v>
      </c>
      <c r="F30" s="18" t="s">
        <v>26</v>
      </c>
      <c r="G30" s="18"/>
      <c r="H30" s="20" t="s">
        <v>94</v>
      </c>
      <c r="I30" s="34">
        <v>40</v>
      </c>
      <c r="J30" s="18" t="s">
        <v>33</v>
      </c>
      <c r="K30" s="3"/>
    </row>
    <row r="31" s="1" customFormat="1" ht="33" customHeight="1" spans="1:11">
      <c r="A31" s="12" t="s">
        <v>95</v>
      </c>
      <c r="B31" s="12"/>
      <c r="C31" s="16"/>
      <c r="D31" s="16"/>
      <c r="E31" s="18">
        <f>SUM(E32:E33)</f>
        <v>290</v>
      </c>
      <c r="F31" s="18"/>
      <c r="G31" s="18"/>
      <c r="H31" s="18"/>
      <c r="I31" s="33">
        <f>SUM(I32:I33)</f>
        <v>289.42</v>
      </c>
      <c r="J31" s="18"/>
      <c r="K31" s="3"/>
    </row>
    <row r="32" s="1" customFormat="1" ht="96" spans="1:11">
      <c r="A32" s="16">
        <v>23</v>
      </c>
      <c r="B32" s="19" t="s">
        <v>96</v>
      </c>
      <c r="C32" s="18" t="s">
        <v>64</v>
      </c>
      <c r="D32" s="20" t="s">
        <v>97</v>
      </c>
      <c r="E32" s="18">
        <v>150</v>
      </c>
      <c r="F32" s="18" t="s">
        <v>26</v>
      </c>
      <c r="G32" s="18"/>
      <c r="H32" s="18" t="s">
        <v>97</v>
      </c>
      <c r="I32" s="33">
        <v>149.42</v>
      </c>
      <c r="J32" s="18" t="s">
        <v>33</v>
      </c>
      <c r="K32" s="3"/>
    </row>
    <row r="33" s="1" customFormat="1" ht="60" spans="1:11">
      <c r="A33" s="16">
        <v>24</v>
      </c>
      <c r="B33" s="18" t="s">
        <v>98</v>
      </c>
      <c r="C33" s="18" t="s">
        <v>52</v>
      </c>
      <c r="D33" s="20" t="s">
        <v>99</v>
      </c>
      <c r="E33" s="18">
        <v>140</v>
      </c>
      <c r="F33" s="18" t="s">
        <v>26</v>
      </c>
      <c r="G33" s="20"/>
      <c r="H33" s="18" t="s">
        <v>99</v>
      </c>
      <c r="I33" s="33">
        <v>140</v>
      </c>
      <c r="J33" s="18" t="s">
        <v>33</v>
      </c>
      <c r="K33" s="3"/>
    </row>
    <row r="34" s="1" customFormat="1" ht="33" customHeight="1" spans="1:11">
      <c r="A34" s="12" t="s">
        <v>100</v>
      </c>
      <c r="B34" s="12"/>
      <c r="C34" s="16"/>
      <c r="D34" s="16"/>
      <c r="E34" s="18">
        <f>SUM(E35:E39)</f>
        <v>223</v>
      </c>
      <c r="F34" s="18"/>
      <c r="G34" s="18"/>
      <c r="H34" s="18"/>
      <c r="I34" s="33">
        <f>SUM(I35:I39)</f>
        <v>222.25</v>
      </c>
      <c r="J34" s="18"/>
      <c r="K34" s="3"/>
    </row>
    <row r="35" s="1" customFormat="1" ht="36" spans="1:16">
      <c r="A35" s="16">
        <v>25</v>
      </c>
      <c r="B35" s="19" t="s">
        <v>101</v>
      </c>
      <c r="C35" s="18" t="s">
        <v>56</v>
      </c>
      <c r="D35" s="18" t="s">
        <v>102</v>
      </c>
      <c r="E35" s="18">
        <v>40</v>
      </c>
      <c r="F35" s="18" t="s">
        <v>26</v>
      </c>
      <c r="G35" s="18"/>
      <c r="H35" s="18" t="s">
        <v>103</v>
      </c>
      <c r="I35" s="33">
        <v>40</v>
      </c>
      <c r="J35" s="18" t="s">
        <v>44</v>
      </c>
      <c r="K35" s="3"/>
      <c r="L35" s="35"/>
      <c r="M35" s="4"/>
      <c r="N35" s="4"/>
      <c r="O35" s="4"/>
      <c r="P35" s="4"/>
    </row>
    <row r="36" s="1" customFormat="1" ht="36" spans="1:11">
      <c r="A36" s="16">
        <v>26</v>
      </c>
      <c r="B36" s="19" t="s">
        <v>104</v>
      </c>
      <c r="C36" s="18" t="s">
        <v>31</v>
      </c>
      <c r="D36" s="25" t="s">
        <v>105</v>
      </c>
      <c r="E36" s="18">
        <v>60</v>
      </c>
      <c r="F36" s="18" t="s">
        <v>26</v>
      </c>
      <c r="G36" s="25"/>
      <c r="H36" s="25" t="s">
        <v>106</v>
      </c>
      <c r="I36" s="34">
        <v>60</v>
      </c>
      <c r="J36" s="18" t="s">
        <v>44</v>
      </c>
      <c r="K36" s="3"/>
    </row>
    <row r="37" s="1" customFormat="1" ht="36" spans="1:11">
      <c r="A37" s="16">
        <v>27</v>
      </c>
      <c r="B37" s="19" t="s">
        <v>107</v>
      </c>
      <c r="C37" s="18" t="s">
        <v>31</v>
      </c>
      <c r="D37" s="25" t="s">
        <v>108</v>
      </c>
      <c r="E37" s="18">
        <v>50</v>
      </c>
      <c r="F37" s="18" t="s">
        <v>26</v>
      </c>
      <c r="G37" s="18"/>
      <c r="H37" s="18" t="s">
        <v>108</v>
      </c>
      <c r="I37" s="34">
        <v>50</v>
      </c>
      <c r="J37" s="18" t="s">
        <v>44</v>
      </c>
      <c r="K37" s="3"/>
    </row>
    <row r="38" s="1" customFormat="1" ht="48" spans="1:11">
      <c r="A38" s="16">
        <v>28</v>
      </c>
      <c r="B38" s="19" t="s">
        <v>109</v>
      </c>
      <c r="C38" s="18" t="s">
        <v>56</v>
      </c>
      <c r="D38" s="25" t="s">
        <v>110</v>
      </c>
      <c r="E38" s="18">
        <v>23</v>
      </c>
      <c r="F38" s="18" t="s">
        <v>26</v>
      </c>
      <c r="G38" s="18"/>
      <c r="H38" s="18" t="s">
        <v>110</v>
      </c>
      <c r="I38" s="34">
        <v>22.25</v>
      </c>
      <c r="J38" s="18" t="s">
        <v>44</v>
      </c>
      <c r="K38" s="3"/>
    </row>
    <row r="39" s="1" customFormat="1" ht="72" spans="1:11">
      <c r="A39" s="16">
        <v>29</v>
      </c>
      <c r="B39" s="19" t="s">
        <v>111</v>
      </c>
      <c r="C39" s="18" t="s">
        <v>56</v>
      </c>
      <c r="D39" s="25" t="s">
        <v>112</v>
      </c>
      <c r="E39" s="18">
        <v>50</v>
      </c>
      <c r="F39" s="18" t="s">
        <v>26</v>
      </c>
      <c r="G39" s="18"/>
      <c r="H39" s="18" t="s">
        <v>112</v>
      </c>
      <c r="I39" s="34">
        <v>50</v>
      </c>
      <c r="J39" s="18" t="s">
        <v>33</v>
      </c>
      <c r="K39" s="3"/>
    </row>
    <row r="40" s="1" customFormat="1" ht="33" customHeight="1" spans="1:11">
      <c r="A40" s="12" t="s">
        <v>113</v>
      </c>
      <c r="B40" s="12"/>
      <c r="C40" s="16"/>
      <c r="D40" s="16"/>
      <c r="E40" s="18">
        <f>SUM(E41:E43)</f>
        <v>445</v>
      </c>
      <c r="F40" s="18"/>
      <c r="G40" s="18"/>
      <c r="H40" s="18"/>
      <c r="I40" s="33">
        <f>SUM(I41:I43)</f>
        <v>439.77</v>
      </c>
      <c r="J40" s="18"/>
      <c r="K40" s="3"/>
    </row>
    <row r="41" s="1" customFormat="1" ht="36" spans="1:11">
      <c r="A41" s="16">
        <v>30</v>
      </c>
      <c r="B41" s="18" t="s">
        <v>114</v>
      </c>
      <c r="C41" s="18" t="s">
        <v>31</v>
      </c>
      <c r="D41" s="20" t="s">
        <v>115</v>
      </c>
      <c r="E41" s="18">
        <v>100</v>
      </c>
      <c r="F41" s="18" t="s">
        <v>26</v>
      </c>
      <c r="G41" s="18"/>
      <c r="H41" s="20" t="s">
        <v>115</v>
      </c>
      <c r="I41" s="34">
        <v>100</v>
      </c>
      <c r="J41" s="18" t="s">
        <v>44</v>
      </c>
      <c r="K41" s="3"/>
    </row>
    <row r="42" s="1" customFormat="1" ht="24" spans="1:11">
      <c r="A42" s="16">
        <v>31</v>
      </c>
      <c r="B42" s="18" t="s">
        <v>116</v>
      </c>
      <c r="C42" s="18" t="s">
        <v>31</v>
      </c>
      <c r="D42" s="20" t="s">
        <v>117</v>
      </c>
      <c r="E42" s="18">
        <v>118</v>
      </c>
      <c r="F42" s="18" t="s">
        <v>26</v>
      </c>
      <c r="G42" s="18"/>
      <c r="H42" s="20" t="s">
        <v>117</v>
      </c>
      <c r="I42" s="34">
        <v>112.77</v>
      </c>
      <c r="J42" s="18" t="s">
        <v>44</v>
      </c>
      <c r="K42" s="3"/>
    </row>
    <row r="43" s="1" customFormat="1" ht="24" spans="1:11">
      <c r="A43" s="16">
        <v>32</v>
      </c>
      <c r="B43" s="18" t="s">
        <v>118</v>
      </c>
      <c r="C43" s="18" t="s">
        <v>119</v>
      </c>
      <c r="D43" s="20" t="s">
        <v>120</v>
      </c>
      <c r="E43" s="18">
        <v>227</v>
      </c>
      <c r="F43" s="18" t="s">
        <v>26</v>
      </c>
      <c r="G43" s="18"/>
      <c r="H43" s="20" t="s">
        <v>120</v>
      </c>
      <c r="I43" s="34">
        <v>227</v>
      </c>
      <c r="J43" s="18" t="s">
        <v>33</v>
      </c>
      <c r="K43" s="3"/>
    </row>
    <row r="44" s="1" customFormat="1" ht="33" customHeight="1" spans="1:11">
      <c r="A44" s="12" t="s">
        <v>121</v>
      </c>
      <c r="B44" s="12"/>
      <c r="C44" s="16"/>
      <c r="D44" s="16"/>
      <c r="E44" s="18">
        <f>SUM(E45:E48)</f>
        <v>265</v>
      </c>
      <c r="F44" s="18"/>
      <c r="G44" s="18"/>
      <c r="H44" s="18"/>
      <c r="I44" s="33">
        <f>SUM(I45:I48)</f>
        <v>259.165</v>
      </c>
      <c r="J44" s="18"/>
      <c r="K44" s="3"/>
    </row>
    <row r="45" s="1" customFormat="1" ht="24" spans="1:11">
      <c r="A45" s="16">
        <v>33</v>
      </c>
      <c r="B45" s="18" t="s">
        <v>122</v>
      </c>
      <c r="C45" s="18" t="s">
        <v>31</v>
      </c>
      <c r="D45" s="20" t="s">
        <v>123</v>
      </c>
      <c r="E45" s="18">
        <v>50</v>
      </c>
      <c r="F45" s="18" t="s">
        <v>26</v>
      </c>
      <c r="G45" s="18"/>
      <c r="H45" s="20" t="s">
        <v>123</v>
      </c>
      <c r="I45" s="33">
        <v>50</v>
      </c>
      <c r="J45" s="18" t="s">
        <v>33</v>
      </c>
      <c r="K45" s="3"/>
    </row>
    <row r="46" s="1" customFormat="1" ht="24" spans="1:11">
      <c r="A46" s="16">
        <v>34</v>
      </c>
      <c r="B46" s="18" t="s">
        <v>124</v>
      </c>
      <c r="C46" s="18" t="s">
        <v>31</v>
      </c>
      <c r="D46" s="20" t="s">
        <v>125</v>
      </c>
      <c r="E46" s="18">
        <v>100</v>
      </c>
      <c r="F46" s="18" t="s">
        <v>26</v>
      </c>
      <c r="G46" s="18"/>
      <c r="H46" s="20" t="s">
        <v>125</v>
      </c>
      <c r="I46" s="33">
        <v>94.165</v>
      </c>
      <c r="J46" s="18" t="s">
        <v>33</v>
      </c>
      <c r="K46" s="3"/>
    </row>
    <row r="47" s="1" customFormat="1" ht="24" spans="1:11">
      <c r="A47" s="16">
        <v>35</v>
      </c>
      <c r="B47" s="18" t="s">
        <v>126</v>
      </c>
      <c r="C47" s="18" t="s">
        <v>56</v>
      </c>
      <c r="D47" s="18" t="s">
        <v>127</v>
      </c>
      <c r="E47" s="18">
        <v>50</v>
      </c>
      <c r="F47" s="18" t="s">
        <v>26</v>
      </c>
      <c r="G47" s="18"/>
      <c r="H47" s="18" t="s">
        <v>127</v>
      </c>
      <c r="I47" s="33">
        <v>50</v>
      </c>
      <c r="J47" s="18" t="s">
        <v>33</v>
      </c>
      <c r="K47" s="3"/>
    </row>
    <row r="48" s="1" customFormat="1" ht="36" spans="1:11">
      <c r="A48" s="16">
        <v>36</v>
      </c>
      <c r="B48" s="18" t="s">
        <v>128</v>
      </c>
      <c r="C48" s="18" t="s">
        <v>56</v>
      </c>
      <c r="D48" s="18" t="s">
        <v>129</v>
      </c>
      <c r="E48" s="18">
        <v>65</v>
      </c>
      <c r="F48" s="18" t="s">
        <v>26</v>
      </c>
      <c r="G48" s="18"/>
      <c r="H48" s="18" t="s">
        <v>129</v>
      </c>
      <c r="I48" s="33">
        <v>65</v>
      </c>
      <c r="J48" s="18" t="s">
        <v>44</v>
      </c>
      <c r="K48" s="3"/>
    </row>
    <row r="49" s="1" customFormat="1" ht="33" customHeight="1" spans="1:11">
      <c r="A49" s="12" t="s">
        <v>130</v>
      </c>
      <c r="B49" s="12"/>
      <c r="C49" s="16"/>
      <c r="D49" s="16"/>
      <c r="E49" s="18">
        <f>SUM(E50:E53)</f>
        <v>239</v>
      </c>
      <c r="F49" s="18"/>
      <c r="G49" s="18"/>
      <c r="H49" s="18"/>
      <c r="I49" s="33">
        <f>SUM(I50:I53)</f>
        <v>234.53</v>
      </c>
      <c r="J49" s="18"/>
      <c r="K49" s="3"/>
    </row>
    <row r="50" s="1" customFormat="1" ht="24" spans="1:11">
      <c r="A50" s="16">
        <v>37</v>
      </c>
      <c r="B50" s="18" t="s">
        <v>131</v>
      </c>
      <c r="C50" s="18" t="s">
        <v>56</v>
      </c>
      <c r="D50" s="20" t="s">
        <v>132</v>
      </c>
      <c r="E50" s="18">
        <v>15</v>
      </c>
      <c r="F50" s="18" t="s">
        <v>26</v>
      </c>
      <c r="G50" s="18"/>
      <c r="H50" s="20" t="s">
        <v>132</v>
      </c>
      <c r="I50" s="34">
        <v>13.86</v>
      </c>
      <c r="J50" s="18" t="s">
        <v>44</v>
      </c>
      <c r="K50" s="3"/>
    </row>
    <row r="51" s="1" customFormat="1" ht="36" spans="1:11">
      <c r="A51" s="16">
        <v>38</v>
      </c>
      <c r="B51" s="18" t="s">
        <v>133</v>
      </c>
      <c r="C51" s="18" t="s">
        <v>56</v>
      </c>
      <c r="D51" s="20" t="s">
        <v>134</v>
      </c>
      <c r="E51" s="18">
        <v>24</v>
      </c>
      <c r="F51" s="18" t="s">
        <v>26</v>
      </c>
      <c r="G51" s="18"/>
      <c r="H51" s="20" t="s">
        <v>134</v>
      </c>
      <c r="I51" s="34">
        <v>21.78</v>
      </c>
      <c r="J51" s="18" t="s">
        <v>44</v>
      </c>
      <c r="K51" s="3"/>
    </row>
    <row r="52" s="1" customFormat="1" ht="36" spans="1:11">
      <c r="A52" s="16">
        <v>39</v>
      </c>
      <c r="B52" s="18" t="s">
        <v>135</v>
      </c>
      <c r="C52" s="18" t="s">
        <v>73</v>
      </c>
      <c r="D52" s="20" t="s">
        <v>136</v>
      </c>
      <c r="E52" s="18">
        <v>100</v>
      </c>
      <c r="F52" s="18" t="s">
        <v>26</v>
      </c>
      <c r="G52" s="18"/>
      <c r="H52" s="20" t="s">
        <v>136</v>
      </c>
      <c r="I52" s="34">
        <v>98.89</v>
      </c>
      <c r="J52" s="18" t="s">
        <v>33</v>
      </c>
      <c r="K52" s="3"/>
    </row>
    <row r="53" s="1" customFormat="1" ht="24" spans="1:11">
      <c r="A53" s="16">
        <v>40</v>
      </c>
      <c r="B53" s="18" t="s">
        <v>137</v>
      </c>
      <c r="C53" s="18" t="s">
        <v>31</v>
      </c>
      <c r="D53" s="20" t="s">
        <v>138</v>
      </c>
      <c r="E53" s="18">
        <v>100</v>
      </c>
      <c r="F53" s="18" t="s">
        <v>26</v>
      </c>
      <c r="G53" s="18"/>
      <c r="H53" s="20" t="s">
        <v>138</v>
      </c>
      <c r="I53" s="34">
        <v>100</v>
      </c>
      <c r="J53" s="18" t="s">
        <v>33</v>
      </c>
      <c r="K53" s="3"/>
    </row>
    <row r="54" s="1" customFormat="1" ht="33" customHeight="1" spans="1:11">
      <c r="A54" s="12" t="s">
        <v>139</v>
      </c>
      <c r="B54" s="12"/>
      <c r="C54" s="16"/>
      <c r="D54" s="16"/>
      <c r="E54" s="18">
        <f>SUM(E55:E66)</f>
        <v>961.5</v>
      </c>
      <c r="F54" s="18"/>
      <c r="G54" s="18"/>
      <c r="H54" s="18"/>
      <c r="I54" s="33">
        <f>SUM(I55:I66)</f>
        <v>953.17</v>
      </c>
      <c r="J54" s="18"/>
      <c r="K54" s="3"/>
    </row>
    <row r="55" s="1" customFormat="1" ht="48" spans="1:11">
      <c r="A55" s="16">
        <v>41</v>
      </c>
      <c r="B55" s="18" t="s">
        <v>140</v>
      </c>
      <c r="C55" s="18" t="s">
        <v>31</v>
      </c>
      <c r="D55" s="18" t="s">
        <v>141</v>
      </c>
      <c r="E55" s="18">
        <v>20</v>
      </c>
      <c r="F55" s="18" t="s">
        <v>26</v>
      </c>
      <c r="G55" s="18"/>
      <c r="H55" s="18" t="s">
        <v>141</v>
      </c>
      <c r="I55" s="34">
        <v>20</v>
      </c>
      <c r="J55" s="18" t="s">
        <v>44</v>
      </c>
      <c r="K55" s="3"/>
    </row>
    <row r="56" s="1" customFormat="1" ht="48" spans="1:11">
      <c r="A56" s="16">
        <v>42</v>
      </c>
      <c r="B56" s="18" t="s">
        <v>142</v>
      </c>
      <c r="C56" s="18" t="s">
        <v>31</v>
      </c>
      <c r="D56" s="20" t="s">
        <v>143</v>
      </c>
      <c r="E56" s="18">
        <v>20</v>
      </c>
      <c r="F56" s="18" t="s">
        <v>26</v>
      </c>
      <c r="G56" s="18"/>
      <c r="H56" s="20" t="s">
        <v>143</v>
      </c>
      <c r="I56" s="34">
        <v>20</v>
      </c>
      <c r="J56" s="18" t="s">
        <v>44</v>
      </c>
      <c r="K56" s="3"/>
    </row>
    <row r="57" s="1" customFormat="1" ht="24" spans="1:11">
      <c r="A57" s="16">
        <v>43</v>
      </c>
      <c r="B57" s="18" t="s">
        <v>144</v>
      </c>
      <c r="C57" s="18" t="s">
        <v>31</v>
      </c>
      <c r="D57" s="20" t="s">
        <v>145</v>
      </c>
      <c r="E57" s="18">
        <v>30</v>
      </c>
      <c r="F57" s="18" t="s">
        <v>26</v>
      </c>
      <c r="G57" s="18"/>
      <c r="H57" s="20" t="s">
        <v>145</v>
      </c>
      <c r="I57" s="34">
        <v>30</v>
      </c>
      <c r="J57" s="18" t="s">
        <v>44</v>
      </c>
      <c r="K57" s="3"/>
    </row>
    <row r="58" s="1" customFormat="1" ht="48" spans="1:11">
      <c r="A58" s="16">
        <v>44</v>
      </c>
      <c r="B58" s="19" t="s">
        <v>146</v>
      </c>
      <c r="C58" s="18" t="s">
        <v>31</v>
      </c>
      <c r="D58" s="20" t="s">
        <v>147</v>
      </c>
      <c r="E58" s="26">
        <v>160</v>
      </c>
      <c r="F58" s="18" t="s">
        <v>26</v>
      </c>
      <c r="G58" s="18"/>
      <c r="H58" s="20" t="s">
        <v>147</v>
      </c>
      <c r="I58" s="34">
        <v>159.95</v>
      </c>
      <c r="J58" s="18" t="s">
        <v>44</v>
      </c>
      <c r="K58" s="3"/>
    </row>
    <row r="59" s="1" customFormat="1" spans="1:11">
      <c r="A59" s="16">
        <v>45</v>
      </c>
      <c r="B59" s="19" t="s">
        <v>148</v>
      </c>
      <c r="C59" s="18" t="s">
        <v>31</v>
      </c>
      <c r="D59" s="20" t="s">
        <v>149</v>
      </c>
      <c r="E59" s="26">
        <v>10</v>
      </c>
      <c r="F59" s="18" t="s">
        <v>26</v>
      </c>
      <c r="G59" s="18"/>
      <c r="H59" s="20" t="s">
        <v>149</v>
      </c>
      <c r="I59" s="34">
        <v>10</v>
      </c>
      <c r="J59" s="18" t="s">
        <v>44</v>
      </c>
      <c r="K59" s="3"/>
    </row>
    <row r="60" s="1" customFormat="1" ht="24" spans="1:11">
      <c r="A60" s="16">
        <v>46</v>
      </c>
      <c r="B60" s="19" t="s">
        <v>150</v>
      </c>
      <c r="C60" s="18" t="s">
        <v>31</v>
      </c>
      <c r="D60" s="25" t="s">
        <v>151</v>
      </c>
      <c r="E60" s="18">
        <v>195</v>
      </c>
      <c r="F60" s="18" t="s">
        <v>26</v>
      </c>
      <c r="G60" s="18"/>
      <c r="H60" s="25" t="s">
        <v>151</v>
      </c>
      <c r="I60" s="34">
        <v>195</v>
      </c>
      <c r="J60" s="18" t="s">
        <v>44</v>
      </c>
      <c r="K60" s="3"/>
    </row>
    <row r="61" s="1" customFormat="1" ht="36" spans="1:11">
      <c r="A61" s="16">
        <v>47</v>
      </c>
      <c r="B61" s="19" t="s">
        <v>152</v>
      </c>
      <c r="C61" s="18" t="s">
        <v>31</v>
      </c>
      <c r="D61" s="25" t="s">
        <v>153</v>
      </c>
      <c r="E61" s="26">
        <v>179</v>
      </c>
      <c r="F61" s="18" t="s">
        <v>26</v>
      </c>
      <c r="G61" s="18"/>
      <c r="H61" s="25" t="s">
        <v>153</v>
      </c>
      <c r="I61" s="34">
        <v>179</v>
      </c>
      <c r="J61" s="18" t="s">
        <v>44</v>
      </c>
      <c r="K61" s="3"/>
    </row>
    <row r="62" s="1" customFormat="1" ht="24" spans="1:11">
      <c r="A62" s="16">
        <v>48</v>
      </c>
      <c r="B62" s="25" t="s">
        <v>154</v>
      </c>
      <c r="C62" s="18" t="s">
        <v>31</v>
      </c>
      <c r="D62" s="25" t="s">
        <v>155</v>
      </c>
      <c r="E62" s="26">
        <v>62.5</v>
      </c>
      <c r="F62" s="18" t="s">
        <v>26</v>
      </c>
      <c r="G62" s="18"/>
      <c r="H62" s="25" t="s">
        <v>155</v>
      </c>
      <c r="I62" s="34">
        <v>60.4</v>
      </c>
      <c r="J62" s="18" t="s">
        <v>44</v>
      </c>
      <c r="K62" s="3"/>
    </row>
    <row r="63" s="1" customFormat="1" ht="24" spans="1:11">
      <c r="A63" s="16">
        <v>49</v>
      </c>
      <c r="B63" s="27" t="s">
        <v>156</v>
      </c>
      <c r="C63" s="18" t="s">
        <v>56</v>
      </c>
      <c r="D63" s="27" t="s">
        <v>157</v>
      </c>
      <c r="E63" s="27">
        <v>50</v>
      </c>
      <c r="F63" s="18" t="s">
        <v>26</v>
      </c>
      <c r="G63" s="18"/>
      <c r="H63" s="27" t="s">
        <v>157</v>
      </c>
      <c r="I63" s="34">
        <v>50</v>
      </c>
      <c r="J63" s="18" t="s">
        <v>44</v>
      </c>
      <c r="K63" s="3"/>
    </row>
    <row r="64" s="1" customFormat="1" ht="48" spans="1:11">
      <c r="A64" s="16">
        <v>50</v>
      </c>
      <c r="B64" s="19" t="s">
        <v>158</v>
      </c>
      <c r="C64" s="18" t="s">
        <v>56</v>
      </c>
      <c r="D64" s="18" t="s">
        <v>159</v>
      </c>
      <c r="E64" s="16">
        <v>75</v>
      </c>
      <c r="F64" s="18" t="s">
        <v>26</v>
      </c>
      <c r="G64" s="18"/>
      <c r="H64" s="18" t="s">
        <v>159</v>
      </c>
      <c r="I64" s="34">
        <v>74.45</v>
      </c>
      <c r="J64" s="18" t="s">
        <v>44</v>
      </c>
      <c r="K64" s="3"/>
    </row>
    <row r="65" s="1" customFormat="1" ht="36" spans="1:11">
      <c r="A65" s="16">
        <v>51</v>
      </c>
      <c r="B65" s="36" t="s">
        <v>160</v>
      </c>
      <c r="C65" s="18" t="s">
        <v>56</v>
      </c>
      <c r="D65" s="37" t="s">
        <v>161</v>
      </c>
      <c r="E65" s="27">
        <v>150</v>
      </c>
      <c r="F65" s="18" t="s">
        <v>26</v>
      </c>
      <c r="G65" s="18"/>
      <c r="H65" s="37" t="s">
        <v>161</v>
      </c>
      <c r="I65" s="34">
        <v>144.77</v>
      </c>
      <c r="J65" s="18" t="s">
        <v>33</v>
      </c>
      <c r="K65" s="3"/>
    </row>
    <row r="66" s="1" customFormat="1" ht="24" spans="1:11">
      <c r="A66" s="16">
        <v>52</v>
      </c>
      <c r="B66" s="36" t="s">
        <v>162</v>
      </c>
      <c r="C66" s="18" t="s">
        <v>56</v>
      </c>
      <c r="D66" s="37" t="s">
        <v>163</v>
      </c>
      <c r="E66" s="27">
        <v>10</v>
      </c>
      <c r="F66" s="18" t="s">
        <v>26</v>
      </c>
      <c r="G66" s="18"/>
      <c r="H66" s="37" t="s">
        <v>163</v>
      </c>
      <c r="I66" s="34">
        <v>9.6</v>
      </c>
      <c r="J66" s="18" t="s">
        <v>44</v>
      </c>
      <c r="K66" s="3"/>
    </row>
    <row r="67" s="1" customFormat="1" ht="33" customHeight="1" spans="1:11">
      <c r="A67" s="12" t="s">
        <v>164</v>
      </c>
      <c r="B67" s="12"/>
      <c r="C67" s="16"/>
      <c r="D67" s="16"/>
      <c r="E67" s="18">
        <f>SUM(E68:E69)</f>
        <v>150</v>
      </c>
      <c r="F67" s="18"/>
      <c r="G67" s="18"/>
      <c r="H67" s="18"/>
      <c r="I67" s="33">
        <f>SUM(I68:I69)</f>
        <v>149.49</v>
      </c>
      <c r="J67" s="18"/>
      <c r="K67" s="3"/>
    </row>
    <row r="68" s="1" customFormat="1" ht="36" spans="1:11">
      <c r="A68" s="16">
        <v>53</v>
      </c>
      <c r="B68" s="18" t="s">
        <v>165</v>
      </c>
      <c r="C68" s="18" t="s">
        <v>64</v>
      </c>
      <c r="D68" s="18" t="s">
        <v>166</v>
      </c>
      <c r="E68" s="18">
        <v>80</v>
      </c>
      <c r="F68" s="18" t="s">
        <v>26</v>
      </c>
      <c r="G68" s="18"/>
      <c r="H68" s="18" t="s">
        <v>166</v>
      </c>
      <c r="I68" s="34">
        <v>79.49</v>
      </c>
      <c r="J68" s="18" t="s">
        <v>44</v>
      </c>
      <c r="K68" s="3"/>
    </row>
    <row r="69" s="1" customFormat="1" ht="48" spans="1:11">
      <c r="A69" s="16">
        <v>54</v>
      </c>
      <c r="B69" s="18" t="s">
        <v>167</v>
      </c>
      <c r="C69" s="18" t="s">
        <v>73</v>
      </c>
      <c r="D69" s="18" t="s">
        <v>168</v>
      </c>
      <c r="E69" s="18">
        <v>70</v>
      </c>
      <c r="F69" s="18" t="s">
        <v>26</v>
      </c>
      <c r="G69" s="18"/>
      <c r="H69" s="18" t="s">
        <v>168</v>
      </c>
      <c r="I69" s="34">
        <v>70</v>
      </c>
      <c r="J69" s="18" t="s">
        <v>44</v>
      </c>
      <c r="K69" s="3"/>
    </row>
    <row r="70" s="1" customFormat="1" ht="33" customHeight="1" spans="1:11">
      <c r="A70" s="12" t="s">
        <v>169</v>
      </c>
      <c r="B70" s="12"/>
      <c r="C70" s="16"/>
      <c r="D70" s="16"/>
      <c r="E70" s="18">
        <f>SUM(E71:E73)</f>
        <v>180</v>
      </c>
      <c r="F70" s="18"/>
      <c r="G70" s="18"/>
      <c r="H70" s="18"/>
      <c r="I70" s="33">
        <f>SUM(I71:I73)</f>
        <v>180</v>
      </c>
      <c r="J70" s="18"/>
      <c r="K70" s="3"/>
    </row>
    <row r="71" s="1" customFormat="1" ht="24" spans="1:11">
      <c r="A71" s="16">
        <v>55</v>
      </c>
      <c r="B71" s="18" t="s">
        <v>170</v>
      </c>
      <c r="C71" s="18" t="s">
        <v>31</v>
      </c>
      <c r="D71" s="18" t="s">
        <v>171</v>
      </c>
      <c r="E71" s="18">
        <v>50</v>
      </c>
      <c r="F71" s="18" t="s">
        <v>26</v>
      </c>
      <c r="G71" s="18"/>
      <c r="H71" s="18" t="s">
        <v>171</v>
      </c>
      <c r="I71" s="18">
        <v>50</v>
      </c>
      <c r="J71" s="18" t="s">
        <v>33</v>
      </c>
      <c r="K71" s="3"/>
    </row>
    <row r="72" s="1" customFormat="1" ht="60" spans="1:11">
      <c r="A72" s="16">
        <v>56</v>
      </c>
      <c r="B72" s="18" t="s">
        <v>172</v>
      </c>
      <c r="C72" s="18" t="s">
        <v>31</v>
      </c>
      <c r="D72" s="18" t="s">
        <v>173</v>
      </c>
      <c r="E72" s="18">
        <v>80</v>
      </c>
      <c r="F72" s="18" t="s">
        <v>26</v>
      </c>
      <c r="G72" s="18"/>
      <c r="H72" s="18" t="s">
        <v>173</v>
      </c>
      <c r="I72" s="18">
        <v>80</v>
      </c>
      <c r="J72" s="18" t="s">
        <v>33</v>
      </c>
      <c r="K72" s="3"/>
    </row>
    <row r="73" s="1" customFormat="1" ht="64" customHeight="1" spans="1:11">
      <c r="A73" s="19" t="s">
        <v>174</v>
      </c>
      <c r="B73" s="18" t="s">
        <v>175</v>
      </c>
      <c r="C73" s="18" t="s">
        <v>73</v>
      </c>
      <c r="D73" s="18" t="s">
        <v>176</v>
      </c>
      <c r="E73" s="18">
        <v>50</v>
      </c>
      <c r="F73" s="18" t="s">
        <v>26</v>
      </c>
      <c r="G73" s="18"/>
      <c r="H73" s="18" t="s">
        <v>176</v>
      </c>
      <c r="I73" s="26">
        <v>50</v>
      </c>
      <c r="J73" s="18" t="s">
        <v>44</v>
      </c>
      <c r="K73" s="3"/>
    </row>
    <row r="74" s="1" customFormat="1" ht="30" customHeight="1" spans="1:11">
      <c r="A74" s="38" t="s">
        <v>177</v>
      </c>
      <c r="B74" s="38"/>
      <c r="C74" s="18"/>
      <c r="D74" s="25"/>
      <c r="E74" s="18">
        <f>SUM(E75:E89)</f>
        <v>6519</v>
      </c>
      <c r="F74" s="18"/>
      <c r="G74" s="18"/>
      <c r="H74" s="18"/>
      <c r="I74" s="34">
        <f>SUM(I75:I89)</f>
        <v>6336.1</v>
      </c>
      <c r="J74" s="18"/>
      <c r="K74" s="3"/>
    </row>
    <row r="75" s="1" customFormat="1" ht="48" spans="1:11">
      <c r="A75" s="16">
        <v>58</v>
      </c>
      <c r="B75" s="18" t="s">
        <v>178</v>
      </c>
      <c r="C75" s="18" t="s">
        <v>31</v>
      </c>
      <c r="D75" s="20" t="s">
        <v>179</v>
      </c>
      <c r="E75" s="18">
        <v>550</v>
      </c>
      <c r="F75" s="18" t="s">
        <v>26</v>
      </c>
      <c r="G75" s="18"/>
      <c r="H75" s="18" t="s">
        <v>179</v>
      </c>
      <c r="I75" s="34">
        <v>550</v>
      </c>
      <c r="J75" s="18" t="s">
        <v>33</v>
      </c>
      <c r="K75" s="3"/>
    </row>
    <row r="76" s="1" customFormat="1" spans="1:11">
      <c r="A76" s="16">
        <v>59</v>
      </c>
      <c r="B76" s="22" t="s">
        <v>180</v>
      </c>
      <c r="C76" s="18" t="s">
        <v>73</v>
      </c>
      <c r="D76" s="23" t="s">
        <v>181</v>
      </c>
      <c r="E76" s="18">
        <v>50</v>
      </c>
      <c r="F76" s="18" t="s">
        <v>26</v>
      </c>
      <c r="G76" s="18"/>
      <c r="H76" s="18" t="s">
        <v>181</v>
      </c>
      <c r="I76" s="34">
        <v>50</v>
      </c>
      <c r="J76" s="18" t="s">
        <v>33</v>
      </c>
      <c r="K76" s="3"/>
    </row>
    <row r="77" s="1" customFormat="1" ht="24" spans="1:11">
      <c r="A77" s="16">
        <v>60</v>
      </c>
      <c r="B77" s="39" t="s">
        <v>182</v>
      </c>
      <c r="C77" s="18" t="s">
        <v>73</v>
      </c>
      <c r="D77" s="40" t="s">
        <v>183</v>
      </c>
      <c r="E77" s="18">
        <v>50</v>
      </c>
      <c r="F77" s="18" t="s">
        <v>26</v>
      </c>
      <c r="G77" s="18"/>
      <c r="H77" s="18" t="s">
        <v>183</v>
      </c>
      <c r="I77" s="34">
        <v>50</v>
      </c>
      <c r="J77" s="18" t="s">
        <v>33</v>
      </c>
      <c r="K77" s="3"/>
    </row>
    <row r="78" s="1" customFormat="1" ht="24" spans="1:11">
      <c r="A78" s="16">
        <v>61</v>
      </c>
      <c r="B78" s="22" t="s">
        <v>184</v>
      </c>
      <c r="C78" s="18" t="s">
        <v>56</v>
      </c>
      <c r="D78" s="23" t="s">
        <v>185</v>
      </c>
      <c r="E78" s="22">
        <v>8</v>
      </c>
      <c r="F78" s="18" t="s">
        <v>26</v>
      </c>
      <c r="G78" s="18"/>
      <c r="H78" s="18" t="s">
        <v>186</v>
      </c>
      <c r="I78" s="34">
        <v>8</v>
      </c>
      <c r="J78" s="18" t="s">
        <v>44</v>
      </c>
      <c r="K78" s="3"/>
    </row>
    <row r="79" s="1" customFormat="1" ht="24" spans="1:11">
      <c r="A79" s="16">
        <v>62</v>
      </c>
      <c r="B79" s="22" t="s">
        <v>187</v>
      </c>
      <c r="C79" s="18" t="s">
        <v>56</v>
      </c>
      <c r="D79" s="23" t="s">
        <v>188</v>
      </c>
      <c r="E79" s="22">
        <v>70</v>
      </c>
      <c r="F79" s="18" t="s">
        <v>26</v>
      </c>
      <c r="G79" s="22"/>
      <c r="H79" s="22" t="s">
        <v>188</v>
      </c>
      <c r="I79" s="34">
        <v>70</v>
      </c>
      <c r="J79" s="18" t="s">
        <v>44</v>
      </c>
      <c r="K79" s="3"/>
    </row>
    <row r="80" s="1" customFormat="1" ht="72" spans="1:11">
      <c r="A80" s="16">
        <v>63</v>
      </c>
      <c r="B80" s="22" t="s">
        <v>189</v>
      </c>
      <c r="C80" s="18" t="s">
        <v>31</v>
      </c>
      <c r="D80" s="23" t="s">
        <v>190</v>
      </c>
      <c r="E80" s="22">
        <v>365</v>
      </c>
      <c r="F80" s="18" t="s">
        <v>26</v>
      </c>
      <c r="G80" s="22"/>
      <c r="H80" s="22" t="s">
        <v>190</v>
      </c>
      <c r="I80" s="34">
        <v>306.1</v>
      </c>
      <c r="J80" s="18" t="s">
        <v>44</v>
      </c>
      <c r="K80" s="3"/>
    </row>
    <row r="81" s="1" customFormat="1" ht="36" spans="1:11">
      <c r="A81" s="16">
        <v>64</v>
      </c>
      <c r="B81" s="18" t="s">
        <v>191</v>
      </c>
      <c r="C81" s="18" t="s">
        <v>64</v>
      </c>
      <c r="D81" s="20" t="s">
        <v>192</v>
      </c>
      <c r="E81" s="18">
        <v>200</v>
      </c>
      <c r="F81" s="18" t="s">
        <v>26</v>
      </c>
      <c r="G81" s="22"/>
      <c r="H81" s="20" t="s">
        <v>192</v>
      </c>
      <c r="I81" s="34">
        <v>152.36</v>
      </c>
      <c r="J81" s="18" t="s">
        <v>33</v>
      </c>
      <c r="K81" s="3"/>
    </row>
    <row r="82" s="1" customFormat="1" ht="24" spans="1:11">
      <c r="A82" s="16">
        <v>65</v>
      </c>
      <c r="B82" s="22" t="s">
        <v>193</v>
      </c>
      <c r="C82" s="18" t="s">
        <v>56</v>
      </c>
      <c r="D82" s="23" t="s">
        <v>194</v>
      </c>
      <c r="E82" s="18">
        <v>45</v>
      </c>
      <c r="F82" s="18" t="s">
        <v>26</v>
      </c>
      <c r="G82" s="22"/>
      <c r="H82" s="23" t="s">
        <v>194</v>
      </c>
      <c r="I82" s="34">
        <v>15.62</v>
      </c>
      <c r="J82" s="18" t="s">
        <v>44</v>
      </c>
      <c r="K82" s="3"/>
    </row>
    <row r="83" s="1" customFormat="1" ht="36" spans="1:11">
      <c r="A83" s="16">
        <v>66</v>
      </c>
      <c r="B83" s="22" t="s">
        <v>195</v>
      </c>
      <c r="C83" s="18" t="s">
        <v>56</v>
      </c>
      <c r="D83" s="41" t="s">
        <v>196</v>
      </c>
      <c r="E83" s="18">
        <v>21</v>
      </c>
      <c r="F83" s="18" t="s">
        <v>26</v>
      </c>
      <c r="G83" s="22"/>
      <c r="H83" s="41" t="s">
        <v>196</v>
      </c>
      <c r="I83" s="34">
        <v>21</v>
      </c>
      <c r="J83" s="18" t="s">
        <v>44</v>
      </c>
      <c r="K83" s="3"/>
    </row>
    <row r="84" s="1" customFormat="1" ht="84" spans="1:11">
      <c r="A84" s="16">
        <v>67</v>
      </c>
      <c r="B84" s="22" t="s">
        <v>197</v>
      </c>
      <c r="C84" s="18" t="s">
        <v>73</v>
      </c>
      <c r="D84" s="22" t="s">
        <v>198</v>
      </c>
      <c r="E84" s="18">
        <v>10</v>
      </c>
      <c r="F84" s="18" t="s">
        <v>26</v>
      </c>
      <c r="G84" s="22"/>
      <c r="H84" s="22" t="s">
        <v>198</v>
      </c>
      <c r="I84" s="34">
        <v>10</v>
      </c>
      <c r="J84" s="18" t="s">
        <v>44</v>
      </c>
      <c r="K84" s="3"/>
    </row>
    <row r="85" s="1" customFormat="1" ht="72" spans="1:11">
      <c r="A85" s="16">
        <v>68</v>
      </c>
      <c r="B85" s="39" t="s">
        <v>199</v>
      </c>
      <c r="C85" s="18" t="s">
        <v>56</v>
      </c>
      <c r="D85" s="40" t="s">
        <v>200</v>
      </c>
      <c r="E85" s="18">
        <v>50</v>
      </c>
      <c r="F85" s="18" t="s">
        <v>26</v>
      </c>
      <c r="G85" s="18"/>
      <c r="H85" s="40" t="s">
        <v>200</v>
      </c>
      <c r="I85" s="34">
        <v>50</v>
      </c>
      <c r="J85" s="18" t="s">
        <v>33</v>
      </c>
      <c r="K85" s="3"/>
    </row>
    <row r="86" s="1" customFormat="1" ht="84" spans="1:11">
      <c r="A86" s="16">
        <v>69</v>
      </c>
      <c r="B86" s="22" t="s">
        <v>201</v>
      </c>
      <c r="C86" s="18" t="s">
        <v>56</v>
      </c>
      <c r="D86" s="23" t="s">
        <v>202</v>
      </c>
      <c r="E86" s="22">
        <v>100</v>
      </c>
      <c r="F86" s="18" t="s">
        <v>26</v>
      </c>
      <c r="G86" s="18"/>
      <c r="H86" s="23" t="s">
        <v>202</v>
      </c>
      <c r="I86" s="33">
        <v>100</v>
      </c>
      <c r="J86" s="18" t="s">
        <v>33</v>
      </c>
      <c r="K86" s="3"/>
    </row>
    <row r="87" s="1" customFormat="1" ht="108" spans="1:11">
      <c r="A87" s="16">
        <v>70</v>
      </c>
      <c r="B87" s="18" t="s">
        <v>203</v>
      </c>
      <c r="C87" s="18" t="s">
        <v>31</v>
      </c>
      <c r="D87" s="18" t="s">
        <v>204</v>
      </c>
      <c r="E87" s="18">
        <v>3210</v>
      </c>
      <c r="F87" s="18" t="s">
        <v>26</v>
      </c>
      <c r="G87" s="18"/>
      <c r="H87" s="18" t="s">
        <v>204</v>
      </c>
      <c r="I87" s="34">
        <v>3163.02</v>
      </c>
      <c r="J87" s="18" t="s">
        <v>44</v>
      </c>
      <c r="K87" s="3"/>
    </row>
    <row r="88" s="1" customFormat="1" ht="36" spans="1:11">
      <c r="A88" s="16">
        <v>71</v>
      </c>
      <c r="B88" s="18" t="s">
        <v>205</v>
      </c>
      <c r="C88" s="18" t="s">
        <v>56</v>
      </c>
      <c r="D88" s="18" t="s">
        <v>206</v>
      </c>
      <c r="E88" s="18">
        <v>1740</v>
      </c>
      <c r="F88" s="18" t="s">
        <v>26</v>
      </c>
      <c r="G88" s="18"/>
      <c r="H88" s="18" t="s">
        <v>207</v>
      </c>
      <c r="I88" s="34">
        <v>1740</v>
      </c>
      <c r="J88" s="18" t="s">
        <v>44</v>
      </c>
      <c r="K88" s="3"/>
    </row>
    <row r="89" s="1" customFormat="1" ht="120" spans="1:11">
      <c r="A89" s="16">
        <v>72</v>
      </c>
      <c r="B89" s="18" t="s">
        <v>208</v>
      </c>
      <c r="C89" s="18" t="s">
        <v>209</v>
      </c>
      <c r="D89" s="18" t="s">
        <v>210</v>
      </c>
      <c r="E89" s="18">
        <v>50</v>
      </c>
      <c r="F89" s="18" t="s">
        <v>26</v>
      </c>
      <c r="G89" s="18"/>
      <c r="H89" s="18" t="s">
        <v>210</v>
      </c>
      <c r="I89" s="34">
        <v>50</v>
      </c>
      <c r="J89" s="18" t="s">
        <v>44</v>
      </c>
      <c r="K89" s="3"/>
    </row>
    <row r="90" s="1" customFormat="1" ht="30" customHeight="1" spans="1:11">
      <c r="A90" s="38" t="s">
        <v>211</v>
      </c>
      <c r="B90" s="38"/>
      <c r="C90" s="18"/>
      <c r="D90" s="25"/>
      <c r="E90" s="18">
        <f>SUM(E91:E99)</f>
        <v>1082.9</v>
      </c>
      <c r="F90" s="18"/>
      <c r="G90" s="18"/>
      <c r="H90" s="18"/>
      <c r="I90" s="34">
        <f>SUM(I91:I99)</f>
        <v>997.98</v>
      </c>
      <c r="J90" s="18"/>
      <c r="K90" s="3"/>
    </row>
    <row r="91" s="1" customFormat="1" ht="24" spans="1:11">
      <c r="A91" s="16">
        <v>73</v>
      </c>
      <c r="B91" s="19" t="s">
        <v>212</v>
      </c>
      <c r="C91" s="18" t="s">
        <v>64</v>
      </c>
      <c r="D91" s="25" t="s">
        <v>213</v>
      </c>
      <c r="E91" s="18">
        <v>32</v>
      </c>
      <c r="F91" s="18" t="s">
        <v>26</v>
      </c>
      <c r="G91" s="18"/>
      <c r="H91" s="25" t="s">
        <v>213</v>
      </c>
      <c r="I91" s="34">
        <v>32</v>
      </c>
      <c r="J91" s="18" t="s">
        <v>33</v>
      </c>
      <c r="K91" s="3"/>
    </row>
    <row r="92" s="1" customFormat="1" ht="36" spans="1:11">
      <c r="A92" s="16">
        <v>74</v>
      </c>
      <c r="B92" s="18" t="s">
        <v>214</v>
      </c>
      <c r="C92" s="18" t="s">
        <v>64</v>
      </c>
      <c r="D92" s="20" t="s">
        <v>215</v>
      </c>
      <c r="E92" s="18">
        <v>210</v>
      </c>
      <c r="F92" s="18" t="s">
        <v>26</v>
      </c>
      <c r="G92" s="18"/>
      <c r="H92" s="25" t="s">
        <v>215</v>
      </c>
      <c r="I92" s="34">
        <v>160.61</v>
      </c>
      <c r="J92" s="18" t="s">
        <v>33</v>
      </c>
      <c r="K92" s="3"/>
    </row>
    <row r="93" s="1" customFormat="1" ht="24" spans="1:11">
      <c r="A93" s="16">
        <v>75</v>
      </c>
      <c r="B93" s="19" t="s">
        <v>216</v>
      </c>
      <c r="C93" s="18" t="s">
        <v>64</v>
      </c>
      <c r="D93" s="25" t="s">
        <v>217</v>
      </c>
      <c r="E93" s="18">
        <v>38.3</v>
      </c>
      <c r="F93" s="18" t="s">
        <v>26</v>
      </c>
      <c r="G93" s="18"/>
      <c r="H93" s="25" t="s">
        <v>218</v>
      </c>
      <c r="I93" s="34">
        <v>38.3</v>
      </c>
      <c r="J93" s="18" t="s">
        <v>33</v>
      </c>
      <c r="K93" s="3"/>
    </row>
    <row r="94" s="1" customFormat="1" ht="36" spans="1:11">
      <c r="A94" s="16">
        <v>76</v>
      </c>
      <c r="B94" s="18" t="s">
        <v>219</v>
      </c>
      <c r="C94" s="18" t="s">
        <v>64</v>
      </c>
      <c r="D94" s="18" t="s">
        <v>215</v>
      </c>
      <c r="E94" s="18">
        <v>210</v>
      </c>
      <c r="F94" s="18" t="s">
        <v>26</v>
      </c>
      <c r="G94" s="18"/>
      <c r="H94" s="25" t="s">
        <v>215</v>
      </c>
      <c r="I94" s="34">
        <v>182.96</v>
      </c>
      <c r="J94" s="18" t="s">
        <v>33</v>
      </c>
      <c r="K94" s="3"/>
    </row>
    <row r="95" s="1" customFormat="1" ht="48" spans="1:11">
      <c r="A95" s="16">
        <v>77</v>
      </c>
      <c r="B95" s="19" t="s">
        <v>220</v>
      </c>
      <c r="C95" s="18" t="s">
        <v>64</v>
      </c>
      <c r="D95" s="25" t="s">
        <v>221</v>
      </c>
      <c r="E95" s="18">
        <v>35</v>
      </c>
      <c r="F95" s="18" t="s">
        <v>26</v>
      </c>
      <c r="G95" s="18"/>
      <c r="H95" s="25" t="s">
        <v>221</v>
      </c>
      <c r="I95" s="34">
        <v>35</v>
      </c>
      <c r="J95" s="18" t="s">
        <v>33</v>
      </c>
      <c r="K95" s="3"/>
    </row>
    <row r="96" s="1" customFormat="1" ht="36" spans="1:11">
      <c r="A96" s="16">
        <v>78</v>
      </c>
      <c r="B96" s="19" t="s">
        <v>222</v>
      </c>
      <c r="C96" s="18" t="s">
        <v>64</v>
      </c>
      <c r="D96" s="25" t="s">
        <v>223</v>
      </c>
      <c r="E96" s="18">
        <v>34</v>
      </c>
      <c r="F96" s="18" t="s">
        <v>26</v>
      </c>
      <c r="G96" s="18"/>
      <c r="H96" s="25" t="s">
        <v>223</v>
      </c>
      <c r="I96" s="34">
        <v>34</v>
      </c>
      <c r="J96" s="18" t="s">
        <v>33</v>
      </c>
      <c r="K96" s="3"/>
    </row>
    <row r="97" s="1" customFormat="1" ht="36" spans="1:11">
      <c r="A97" s="16">
        <v>79</v>
      </c>
      <c r="B97" s="18" t="s">
        <v>224</v>
      </c>
      <c r="C97" s="18" t="s">
        <v>64</v>
      </c>
      <c r="D97" s="20" t="s">
        <v>225</v>
      </c>
      <c r="E97" s="18">
        <v>70</v>
      </c>
      <c r="F97" s="18" t="s">
        <v>26</v>
      </c>
      <c r="G97" s="18"/>
      <c r="H97" s="25" t="s">
        <v>225</v>
      </c>
      <c r="I97" s="34">
        <v>66.5</v>
      </c>
      <c r="J97" s="18" t="s">
        <v>33</v>
      </c>
      <c r="K97" s="3"/>
    </row>
    <row r="98" s="1" customFormat="1" ht="36" spans="1:11">
      <c r="A98" s="16">
        <v>80</v>
      </c>
      <c r="B98" s="19" t="s">
        <v>226</v>
      </c>
      <c r="C98" s="18" t="s">
        <v>64</v>
      </c>
      <c r="D98" s="25" t="s">
        <v>227</v>
      </c>
      <c r="E98" s="18">
        <v>236.6</v>
      </c>
      <c r="F98" s="18" t="s">
        <v>26</v>
      </c>
      <c r="G98" s="18"/>
      <c r="H98" s="25" t="s">
        <v>227</v>
      </c>
      <c r="I98" s="34">
        <v>231.75</v>
      </c>
      <c r="J98" s="18" t="s">
        <v>33</v>
      </c>
      <c r="K98" s="3"/>
    </row>
    <row r="99" s="1" customFormat="1" ht="36" spans="1:11">
      <c r="A99" s="16">
        <v>81</v>
      </c>
      <c r="B99" s="18" t="s">
        <v>228</v>
      </c>
      <c r="C99" s="18" t="s">
        <v>64</v>
      </c>
      <c r="D99" s="20" t="s">
        <v>229</v>
      </c>
      <c r="E99" s="18">
        <v>217</v>
      </c>
      <c r="F99" s="18" t="s">
        <v>26</v>
      </c>
      <c r="G99" s="18"/>
      <c r="H99" s="25" t="s">
        <v>230</v>
      </c>
      <c r="I99" s="34">
        <v>216.86</v>
      </c>
      <c r="J99" s="18" t="s">
        <v>33</v>
      </c>
      <c r="K99" s="3"/>
    </row>
    <row r="100" s="1" customFormat="1" ht="30" customHeight="1" spans="1:11">
      <c r="A100" s="12" t="s">
        <v>231</v>
      </c>
      <c r="B100" s="12"/>
      <c r="C100" s="16"/>
      <c r="D100" s="16"/>
      <c r="E100" s="18">
        <f>SUM(E101:E105)</f>
        <v>676</v>
      </c>
      <c r="F100" s="18"/>
      <c r="G100" s="18"/>
      <c r="H100" s="18"/>
      <c r="I100" s="33">
        <f>SUM(I101:I105)</f>
        <v>618.74</v>
      </c>
      <c r="J100" s="18"/>
      <c r="K100" s="3"/>
    </row>
    <row r="101" s="1" customFormat="1" ht="24" spans="1:11">
      <c r="A101" s="16">
        <v>82</v>
      </c>
      <c r="B101" s="18" t="s">
        <v>232</v>
      </c>
      <c r="C101" s="18" t="s">
        <v>64</v>
      </c>
      <c r="D101" s="20" t="s">
        <v>233</v>
      </c>
      <c r="E101" s="18">
        <v>198</v>
      </c>
      <c r="F101" s="18" t="s">
        <v>26</v>
      </c>
      <c r="G101" s="18"/>
      <c r="H101" s="20" t="s">
        <v>233</v>
      </c>
      <c r="I101" s="33">
        <v>184.04</v>
      </c>
      <c r="J101" s="18" t="s">
        <v>33</v>
      </c>
      <c r="K101" s="3"/>
    </row>
    <row r="102" s="1" customFormat="1" ht="36" spans="1:11">
      <c r="A102" s="16">
        <v>83</v>
      </c>
      <c r="B102" s="18" t="s">
        <v>234</v>
      </c>
      <c r="C102" s="18" t="s">
        <v>31</v>
      </c>
      <c r="D102" s="20" t="s">
        <v>235</v>
      </c>
      <c r="E102" s="42">
        <v>60</v>
      </c>
      <c r="F102" s="18" t="s">
        <v>26</v>
      </c>
      <c r="G102" s="18"/>
      <c r="H102" s="20" t="s">
        <v>235</v>
      </c>
      <c r="I102" s="34">
        <v>59.97</v>
      </c>
      <c r="J102" s="18" t="s">
        <v>44</v>
      </c>
      <c r="K102" s="3"/>
    </row>
    <row r="103" s="1" customFormat="1" ht="24" spans="1:11">
      <c r="A103" s="16">
        <v>84</v>
      </c>
      <c r="B103" s="19" t="s">
        <v>236</v>
      </c>
      <c r="C103" s="18" t="s">
        <v>31</v>
      </c>
      <c r="D103" s="20" t="s">
        <v>237</v>
      </c>
      <c r="E103" s="18">
        <v>100</v>
      </c>
      <c r="F103" s="18" t="s">
        <v>26</v>
      </c>
      <c r="G103" s="18"/>
      <c r="H103" s="20" t="s">
        <v>237</v>
      </c>
      <c r="I103" s="34">
        <v>75.12</v>
      </c>
      <c r="J103" s="18" t="s">
        <v>33</v>
      </c>
      <c r="K103" s="3"/>
    </row>
    <row r="104" s="1" customFormat="1" ht="48" spans="1:11">
      <c r="A104" s="16">
        <v>85</v>
      </c>
      <c r="B104" s="19" t="s">
        <v>238</v>
      </c>
      <c r="C104" s="18" t="s">
        <v>31</v>
      </c>
      <c r="D104" s="20" t="s">
        <v>239</v>
      </c>
      <c r="E104" s="18">
        <v>228</v>
      </c>
      <c r="F104" s="18" t="s">
        <v>26</v>
      </c>
      <c r="G104" s="18"/>
      <c r="H104" s="20" t="s">
        <v>239</v>
      </c>
      <c r="I104" s="34">
        <v>212.68</v>
      </c>
      <c r="J104" s="18" t="s">
        <v>44</v>
      </c>
      <c r="K104" s="3"/>
    </row>
    <row r="105" s="1" customFormat="1" ht="36" spans="1:11">
      <c r="A105" s="16">
        <v>86</v>
      </c>
      <c r="B105" s="18" t="s">
        <v>240</v>
      </c>
      <c r="C105" s="18" t="s">
        <v>31</v>
      </c>
      <c r="D105" s="20" t="s">
        <v>241</v>
      </c>
      <c r="E105" s="18">
        <v>90</v>
      </c>
      <c r="F105" s="18" t="s">
        <v>26</v>
      </c>
      <c r="G105" s="18"/>
      <c r="H105" s="20" t="s">
        <v>241</v>
      </c>
      <c r="I105" s="34">
        <v>86.93</v>
      </c>
      <c r="J105" s="18" t="s">
        <v>44</v>
      </c>
      <c r="K105" s="3"/>
    </row>
    <row r="106" s="1" customFormat="1" ht="30" customHeight="1" spans="1:11">
      <c r="A106" s="12" t="s">
        <v>242</v>
      </c>
      <c r="B106" s="12"/>
      <c r="C106" s="18"/>
      <c r="D106" s="18"/>
      <c r="E106" s="24">
        <f>SUM(E107:E111)</f>
        <v>333</v>
      </c>
      <c r="F106" s="18"/>
      <c r="G106" s="18"/>
      <c r="H106" s="18"/>
      <c r="I106" s="34">
        <f>SUM(I107:I111)</f>
        <v>326.33</v>
      </c>
      <c r="J106" s="18"/>
      <c r="K106" s="3"/>
    </row>
    <row r="107" s="1" customFormat="1" ht="36" spans="1:11">
      <c r="A107" s="16">
        <v>87</v>
      </c>
      <c r="B107" s="18" t="s">
        <v>243</v>
      </c>
      <c r="C107" s="18" t="s">
        <v>31</v>
      </c>
      <c r="D107" s="20" t="s">
        <v>244</v>
      </c>
      <c r="E107" s="18">
        <v>70</v>
      </c>
      <c r="F107" s="18" t="s">
        <v>26</v>
      </c>
      <c r="G107" s="18"/>
      <c r="H107" s="20" t="s">
        <v>244</v>
      </c>
      <c r="I107" s="18">
        <v>69.4</v>
      </c>
      <c r="J107" s="18" t="s">
        <v>44</v>
      </c>
      <c r="K107" s="3"/>
    </row>
    <row r="108" s="1" customFormat="1" ht="36" spans="1:11">
      <c r="A108" s="16">
        <v>88</v>
      </c>
      <c r="B108" s="18" t="s">
        <v>245</v>
      </c>
      <c r="C108" s="18" t="s">
        <v>31</v>
      </c>
      <c r="D108" s="20" t="s">
        <v>246</v>
      </c>
      <c r="E108" s="18">
        <v>80</v>
      </c>
      <c r="F108" s="18" t="s">
        <v>26</v>
      </c>
      <c r="G108" s="18"/>
      <c r="H108" s="20" t="s">
        <v>246</v>
      </c>
      <c r="I108" s="18">
        <v>78.95</v>
      </c>
      <c r="J108" s="18" t="s">
        <v>44</v>
      </c>
      <c r="K108" s="3"/>
    </row>
    <row r="109" s="1" customFormat="1" ht="36" spans="1:11">
      <c r="A109" s="16">
        <v>89</v>
      </c>
      <c r="B109" s="18" t="s">
        <v>247</v>
      </c>
      <c r="C109" s="18" t="s">
        <v>31</v>
      </c>
      <c r="D109" s="20" t="s">
        <v>248</v>
      </c>
      <c r="E109" s="18">
        <v>65</v>
      </c>
      <c r="F109" s="18" t="s">
        <v>26</v>
      </c>
      <c r="G109" s="18"/>
      <c r="H109" s="20" t="s">
        <v>248</v>
      </c>
      <c r="I109" s="18">
        <v>63.68</v>
      </c>
      <c r="J109" s="18" t="s">
        <v>33</v>
      </c>
      <c r="K109" s="3"/>
    </row>
    <row r="110" s="1" customFormat="1" ht="36" spans="1:11">
      <c r="A110" s="16">
        <v>90</v>
      </c>
      <c r="B110" s="18" t="s">
        <v>249</v>
      </c>
      <c r="C110" s="18" t="s">
        <v>31</v>
      </c>
      <c r="D110" s="20" t="s">
        <v>250</v>
      </c>
      <c r="E110" s="18">
        <v>35</v>
      </c>
      <c r="F110" s="18" t="s">
        <v>26</v>
      </c>
      <c r="G110" s="18"/>
      <c r="H110" s="20" t="s">
        <v>250</v>
      </c>
      <c r="I110" s="18">
        <v>33.6</v>
      </c>
      <c r="J110" s="18" t="s">
        <v>33</v>
      </c>
      <c r="K110" s="3"/>
    </row>
    <row r="111" s="1" customFormat="1" ht="24" spans="1:11">
      <c r="A111" s="16">
        <v>91</v>
      </c>
      <c r="B111" s="18" t="s">
        <v>251</v>
      </c>
      <c r="C111" s="18" t="s">
        <v>31</v>
      </c>
      <c r="D111" s="18" t="s">
        <v>252</v>
      </c>
      <c r="E111" s="18">
        <v>83</v>
      </c>
      <c r="F111" s="18" t="s">
        <v>26</v>
      </c>
      <c r="G111" s="18"/>
      <c r="H111" s="18" t="s">
        <v>252</v>
      </c>
      <c r="I111" s="18">
        <v>80.7</v>
      </c>
      <c r="J111" s="18" t="s">
        <v>44</v>
      </c>
      <c r="K111" s="3"/>
    </row>
  </sheetData>
  <mergeCells count="26">
    <mergeCell ref="A2:J2"/>
    <mergeCell ref="F3:G3"/>
    <mergeCell ref="A5:B5"/>
    <mergeCell ref="A6:B6"/>
    <mergeCell ref="A16:B16"/>
    <mergeCell ref="A22:B22"/>
    <mergeCell ref="A31:B31"/>
    <mergeCell ref="A34:B34"/>
    <mergeCell ref="A40:B40"/>
    <mergeCell ref="A44:B44"/>
    <mergeCell ref="A49:B49"/>
    <mergeCell ref="A54:B54"/>
    <mergeCell ref="A67:B67"/>
    <mergeCell ref="A70:B70"/>
    <mergeCell ref="A74:B74"/>
    <mergeCell ref="A90:B90"/>
    <mergeCell ref="A100:B100"/>
    <mergeCell ref="A106:B106"/>
    <mergeCell ref="A3:A4"/>
    <mergeCell ref="B3:B4"/>
    <mergeCell ref="C3:C4"/>
    <mergeCell ref="D3:D4"/>
    <mergeCell ref="E3:E4"/>
    <mergeCell ref="H3:H4"/>
    <mergeCell ref="I3:I4"/>
    <mergeCell ref="J3:J4"/>
  </mergeCells>
  <printOptions horizontalCentered="1"/>
  <pageMargins left="0.393055555555556" right="0.393055555555556" top="0.786805555555556" bottom="0.786805555555556" header="0.5" footer="0.5"/>
  <pageSetup paperSize="9" scale="90"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汇总表</vt:lpstr>
      <vt:lpstr>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2020-06-22T12:46:00Z</dcterms:created>
  <dcterms:modified xsi:type="dcterms:W3CDTF">2022-11-04T06:12:16Z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KSOReadingLayout">
    <vt:bool>true</vt:bool>
  </property>
  <property fmtid="{D5CDD505-2E9C-101B-9397-08002B2CF9AE}" pid="4" name="ICV">
    <vt:lpwstr>C749F60D0E324AECB45442B3DBFA0B2F</vt:lpwstr>
  </property>
</Properties>
</file>