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表" sheetId="1" r:id="rId1"/>
  </sheets>
  <definedNames>
    <definedName name="_xlnm._FilterDatabase" localSheetId="0" hidden="1">明细表!$A$5:$L$7</definedName>
    <definedName name="_xlnm.Print_Titles" localSheetId="0">明细表!$2:$3</definedName>
  </definedNames>
  <calcPr calcId="144525"/>
</workbook>
</file>

<file path=xl/sharedStrings.xml><?xml version="1.0" encoding="utf-8"?>
<sst xmlns="http://schemas.openxmlformats.org/spreadsheetml/2006/main" count="30" uniqueCount="28">
  <si>
    <t>石泉县2021年第二批易地搬迁群众后续发展项目和资金计划明细表</t>
  </si>
  <si>
    <t>序号</t>
  </si>
  <si>
    <t>项目总体情况</t>
  </si>
  <si>
    <t>项目计划情况</t>
  </si>
  <si>
    <t>项目建成后受益情况</t>
  </si>
  <si>
    <t>备注</t>
  </si>
  <si>
    <t>项目类别</t>
  </si>
  <si>
    <t>项目名称</t>
  </si>
  <si>
    <t>实施
单位</t>
  </si>
  <si>
    <t>安置点名称</t>
  </si>
  <si>
    <t>是否
示范点</t>
  </si>
  <si>
    <t>是否
“星级”
创建点</t>
  </si>
  <si>
    <t>主要建设内容</t>
  </si>
  <si>
    <t>项目个数</t>
  </si>
  <si>
    <t>计划投资
（万元）</t>
  </si>
  <si>
    <t>合计</t>
  </si>
  <si>
    <t>自然资源局（搬迁办）</t>
  </si>
  <si>
    <t>预计受益搬迁群众4680户13959人</t>
  </si>
  <si>
    <t>公共服务</t>
  </si>
  <si>
    <r>
      <rPr>
        <sz val="11"/>
        <rFont val="宋体"/>
        <charset val="134"/>
      </rPr>
      <t>易地搬迁集中安</t>
    </r>
    <r>
      <rPr>
        <sz val="11"/>
        <color theme="1"/>
        <rFont val="宋体"/>
        <charset val="134"/>
      </rPr>
      <t>置住房灭火器材配备</t>
    </r>
  </si>
  <si>
    <t>县搬迁办</t>
  </si>
  <si>
    <t>11个镇</t>
  </si>
  <si>
    <t>为全县120个易地搬迁安置点配备消防灭火器材7460个</t>
  </si>
  <si>
    <t>保障搬迁群众生命和财产安全，有效防范和化解安全风险</t>
  </si>
  <si>
    <t>基础设施</t>
  </si>
  <si>
    <t>安置点新建挡墙项目</t>
  </si>
  <si>
    <t>迎丰镇、云雾山镇、城关镇</t>
  </si>
  <si>
    <t>迎丰镇杲家湾安置点、云雾山镇板沟村集中安置点、云雾山镇云阳村一组安置点、城关镇堡子村集中安置点等4个安置点新建四处挡墙。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</si>
</sst>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33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color theme="1"/>
      <name val="Arial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2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3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4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5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6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7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8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9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10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11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12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13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14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15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16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17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18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19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20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21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22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23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24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25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26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27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28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29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30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31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32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33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34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35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36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37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38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39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40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41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42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43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44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45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46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47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48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49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50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51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52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53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54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55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56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57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58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59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60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61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62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63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64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65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66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67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68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69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70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71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72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511810</xdr:rowOff>
    </xdr:to>
    <xdr:sp>
      <xdr:nvSpPr>
        <xdr:cNvPr id="73" name="Image1"/>
        <xdr:cNvSpPr>
          <a:spLocks noChangeAspect="1"/>
        </xdr:cNvSpPr>
      </xdr:nvSpPr>
      <xdr:spPr>
        <a:xfrm>
          <a:off x="1498600" y="317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74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75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76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77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78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79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80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81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82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83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84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85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86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87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88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89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90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91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92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93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94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95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96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5</xdr:row>
      <xdr:rowOff>0</xdr:rowOff>
    </xdr:from>
    <xdr:to>
      <xdr:col>2</xdr:col>
      <xdr:colOff>273685</xdr:colOff>
      <xdr:row>5</xdr:row>
      <xdr:rowOff>549910</xdr:rowOff>
    </xdr:to>
    <xdr:sp>
      <xdr:nvSpPr>
        <xdr:cNvPr id="97" name="Image1"/>
        <xdr:cNvSpPr>
          <a:spLocks noChangeAspect="1"/>
        </xdr:cNvSpPr>
      </xdr:nvSpPr>
      <xdr:spPr>
        <a:xfrm>
          <a:off x="1498600" y="317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9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9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9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9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9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9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9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9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9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9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0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0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0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0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0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0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0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0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0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0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1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1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1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1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1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1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1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1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1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1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2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2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2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2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2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2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2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2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2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2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3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3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3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3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3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3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3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3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3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3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4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4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4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4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4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4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4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4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4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4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5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5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5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5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5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5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5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5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5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5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6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6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6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6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6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6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6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6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6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6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7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7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7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7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7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7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7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7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7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7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8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8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8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8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8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8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8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8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8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8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9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9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9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9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9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9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9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9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9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29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0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0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0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0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0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0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0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0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0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0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1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1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1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1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1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1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1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1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1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1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2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2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2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2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2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2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2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2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2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2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3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3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3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3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3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3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3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3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3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3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4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4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4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4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4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4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4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4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4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4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5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5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5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5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5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5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5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5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5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5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6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6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6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6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6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6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6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6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6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6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7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7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7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7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7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7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7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7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7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7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8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8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8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8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8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8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8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8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8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8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9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9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9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9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9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9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9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9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9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39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0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0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0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0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0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0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0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0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0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0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1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1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1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1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1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1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1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1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1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1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2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2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2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2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2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2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2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2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2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2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3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3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3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3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3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3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3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3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3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3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4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4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4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4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4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4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4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4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4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4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5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5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5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5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5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5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5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5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5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5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6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6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6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6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6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6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6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6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6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6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7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7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7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7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7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7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7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7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7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7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8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8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8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8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8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8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8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8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8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8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9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9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9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9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9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9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9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9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9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49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0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0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0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0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0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0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0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0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0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0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1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1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1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1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1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1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1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1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1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1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2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2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2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2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2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2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2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2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2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2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3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3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3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3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3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3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3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3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3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3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4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4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4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4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4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4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4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4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4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4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5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5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5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5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5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5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5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5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5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5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6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6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6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6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6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6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6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6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6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6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7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7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7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7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7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7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7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7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7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7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8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8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8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8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8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8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8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8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8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8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9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9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9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9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9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9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9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9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9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59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0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0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0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0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0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0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0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0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0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0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1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1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1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1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1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1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1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1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1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1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2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2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2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2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2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2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2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2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2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2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3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3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3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3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3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3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3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3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3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3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4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4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4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4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4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4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4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4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4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4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5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5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5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5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5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5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5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5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5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5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6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6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6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6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6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6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6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6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6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6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7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7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7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7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7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7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7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7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7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7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8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8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8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8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8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8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8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8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8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8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9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9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9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9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9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9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9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9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9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69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0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0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0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0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0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0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0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0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0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0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1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1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1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1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1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1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1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1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1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1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2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2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2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2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2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2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2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2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2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2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3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3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3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3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3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3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3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3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3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3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4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4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4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4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4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4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4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4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4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4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5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5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5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5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5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5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5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5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5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5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6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6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6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6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6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6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6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6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6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6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7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7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7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7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7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7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7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7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7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7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8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8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8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8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8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8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8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8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8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8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9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9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9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9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9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9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9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9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9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79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0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0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0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0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0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0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0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0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0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0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1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1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1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1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1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1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1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1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1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1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2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2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2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2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2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2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2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2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2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2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3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3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3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3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3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3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3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3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3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3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4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4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4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4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4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4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4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4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4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4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5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5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5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5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5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5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5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5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5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5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6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6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6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6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6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6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6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6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6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6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7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7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7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7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7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7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7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7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7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7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8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8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8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8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8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8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8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8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8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8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9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9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9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9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9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9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9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9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9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89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0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0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0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0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0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0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0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0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0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0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1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1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1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1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1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1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1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1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1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1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2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2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2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2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2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2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2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2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2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2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3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3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3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3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3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3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3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3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3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3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4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4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4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4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4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4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4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4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4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4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5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5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5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5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5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5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5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5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5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5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6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6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6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6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6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6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6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6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6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6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7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7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7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7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7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7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7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7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7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7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8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8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8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8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8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8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8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8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8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8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9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9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9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9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9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9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9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9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9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99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0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0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0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0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0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0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0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0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0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0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1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1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1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1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1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1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1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1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1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1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2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2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2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2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2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2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2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2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2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2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3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3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3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3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3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3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3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3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3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3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4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4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4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4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4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4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4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4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4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4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5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5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5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5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5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5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5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5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5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5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6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6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6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6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6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6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6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6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6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6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7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7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7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7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7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7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7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7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7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7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8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8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8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8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8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8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8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8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8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8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9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9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9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9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9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9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9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9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9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09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0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0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0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0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0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0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0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0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0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0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1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1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1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1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1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1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1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1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1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1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2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2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2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2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2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2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2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2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2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2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3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3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3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3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3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3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3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3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3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3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4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4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4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4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4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4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4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4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4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4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5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5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5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5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5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5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5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5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5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5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6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6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6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6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6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6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6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6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6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6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7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7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7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7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7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7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7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7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7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7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8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8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8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8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8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8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8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8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8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8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9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9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9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9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9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9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9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9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9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19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0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0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0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0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0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0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0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0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0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0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1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1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1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1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1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1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1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1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1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1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2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2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2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2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2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2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2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2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2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2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3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3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3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3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3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3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3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3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3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3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4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4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4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4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4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4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4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4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4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4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5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5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5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5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5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5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5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5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5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5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6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6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6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6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6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6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6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6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6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6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7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7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7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7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7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7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7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7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7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7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8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8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8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8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8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8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8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8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8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8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9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9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9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9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9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9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9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9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9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29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0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0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0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0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0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0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0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0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0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0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1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1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1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1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1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1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1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1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1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1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2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2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2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2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2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2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2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2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2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2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3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3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3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3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3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3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3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3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3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3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4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4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4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4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4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4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4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4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4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4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5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5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5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5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5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5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5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5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5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5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6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6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6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6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6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6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6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6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6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6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7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7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7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7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7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7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7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7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7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7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8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8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8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8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8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8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8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8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8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8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9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9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9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9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9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9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9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9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9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39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0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0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0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0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0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0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0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0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0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0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1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1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1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1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1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1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1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1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1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1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2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2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2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2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2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2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2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2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2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2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3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3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3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3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3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3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3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3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3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3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4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4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4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4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4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4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4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4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4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4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5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5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5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5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5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5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5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5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5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5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6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6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6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6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6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6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6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6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6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6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7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7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7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7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7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7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7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7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7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7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8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8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8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8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8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8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8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8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8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8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9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9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9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9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9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9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9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9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9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49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0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0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0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0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0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0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0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0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0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0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1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1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1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1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1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1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1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1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1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1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2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2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2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2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2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2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2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2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2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2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3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3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3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3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3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3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3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3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3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3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4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4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4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4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4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4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4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4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4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4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5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5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5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5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5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5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5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5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5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5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6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6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6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6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6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6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6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6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6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6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7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7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7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7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7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7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7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7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7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7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8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8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8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8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8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8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8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8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8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8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9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9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9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9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9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9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9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9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9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59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0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0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0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0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0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0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0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0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0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0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1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1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1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1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1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1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1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1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1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1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2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2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2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2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2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2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2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2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2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2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3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3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3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3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3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3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3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3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3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3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4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4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4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4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4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4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4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4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4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4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5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5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5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5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5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5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5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5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5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5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6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6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6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6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6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6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6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6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6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6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7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7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7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7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7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7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7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7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7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7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8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8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8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8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8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8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8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8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8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8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9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9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9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9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9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9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9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9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9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69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0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0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0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0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0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0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0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0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0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0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1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1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1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1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1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1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1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1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1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1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2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2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2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2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2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2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2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2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2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2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3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3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3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3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3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3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3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3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3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3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4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4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4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4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4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4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4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4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4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4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5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5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5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5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5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5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5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5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5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5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6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6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6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6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6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6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6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6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6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6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7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7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7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7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7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7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7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7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7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7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8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8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8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8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8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8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8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8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8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8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9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9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9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9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9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9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9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9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9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79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0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0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0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0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0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0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0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0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0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0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1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1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1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1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1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1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1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1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1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1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2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2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2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2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2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2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2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2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2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2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3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3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3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3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3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3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3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3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3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3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4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4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4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4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4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4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4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4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4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4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5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5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5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5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5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5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5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5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5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5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6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6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6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6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6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6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6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6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6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6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7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7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7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7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7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7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7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7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7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7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80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81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82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83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84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85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86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87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88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57150</xdr:colOff>
      <xdr:row>5</xdr:row>
      <xdr:rowOff>12065</xdr:rowOff>
    </xdr:to>
    <xdr:sp>
      <xdr:nvSpPr>
        <xdr:cNvPr id="1889" name="Text Box 7"/>
        <xdr:cNvSpPr txBox="1"/>
      </xdr:nvSpPr>
      <xdr:spPr>
        <a:xfrm>
          <a:off x="12624435" y="317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890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891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892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893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894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895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896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897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898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899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00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01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02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03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04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05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06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07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08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09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10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11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12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13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14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15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16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17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18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19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20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21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22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23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24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25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26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27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28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29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30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31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32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33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34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35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36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37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38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39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40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41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42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43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44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45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46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47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48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49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50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51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52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53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54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55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56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57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58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59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60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1961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62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63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64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65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66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67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68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69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70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71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72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73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74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75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76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77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78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79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80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81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82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83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84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1985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198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198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198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198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199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199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199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199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199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199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199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199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199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199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0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0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0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0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0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0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0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0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0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0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1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1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1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1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1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1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1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1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1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1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2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2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2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2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2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2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2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2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2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2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3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3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3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3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3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3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3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3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3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3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4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4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4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4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4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4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4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4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4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4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5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5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5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5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5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5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5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5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5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5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6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6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6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6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6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6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6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6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6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6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7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7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7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7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7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7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7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7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7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7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8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8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8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8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8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8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8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8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8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8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9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9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9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9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9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9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9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9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9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09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0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0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0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0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0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0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0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0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0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0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1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1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1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1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1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1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1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1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1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1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2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2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2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2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2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2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2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2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2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2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3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3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3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3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3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3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3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3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3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3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4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4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4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4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4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4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4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4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4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4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5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5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5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5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5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5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5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5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5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5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6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6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6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6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6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6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6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6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6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6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7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7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7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7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7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7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7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7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7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7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8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8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8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8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8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8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8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8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8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8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9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9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9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9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9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9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9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9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9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19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0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0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0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0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0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0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0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0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0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0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1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1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1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1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1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1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1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1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1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1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2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2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2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2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2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2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2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2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2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2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3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3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3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3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3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3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3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3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3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3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4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4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4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4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4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4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4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4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4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4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5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5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5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5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5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5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5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5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5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5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6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6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6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6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6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6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6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6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6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6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7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7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7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7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7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7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7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7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7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7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8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8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8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8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8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8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8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8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8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8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9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9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9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9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9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9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9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9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9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29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0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0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0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0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0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0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0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0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0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0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1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1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1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1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1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1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1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1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1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1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2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2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2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2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2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2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2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2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2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2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3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3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3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3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3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3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3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3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3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3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4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4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4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4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4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4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4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4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4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4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5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5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5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5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5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5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5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5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5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5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6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6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6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6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6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6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6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6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6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6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7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7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7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7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7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7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7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7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7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7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8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8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8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8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8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8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8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8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8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8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9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9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9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9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9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9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9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9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9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39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0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0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0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0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0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0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0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0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0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0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1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1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1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1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1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1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1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1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1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1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2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2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2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2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2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2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2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2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2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2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3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3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3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3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3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3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3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3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3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3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4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4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4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4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4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4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4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4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4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4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5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5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5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5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5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5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5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5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5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5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6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6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6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6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6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6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6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6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6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6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7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7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7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7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7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7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7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7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7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7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8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8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8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8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8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8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8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8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8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8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9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9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9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9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9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9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9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9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9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49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0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0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0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0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0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0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0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0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0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0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1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1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1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1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1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1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1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1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1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1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2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2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2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2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2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2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2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2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2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2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3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3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3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3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3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3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3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3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3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3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4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4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4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4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4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4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4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4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4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4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5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5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5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5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5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5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5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5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5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5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6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6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6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6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6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6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6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6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6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6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7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7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7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7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7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7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7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7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7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7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8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8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8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8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8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8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8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8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8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8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9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9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9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9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9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9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9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9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9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59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0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0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0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0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0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0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0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0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0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0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1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1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1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1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1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1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1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1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1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1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2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2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2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2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2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2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2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2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2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2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3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3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3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3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3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3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3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3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3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3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4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4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4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4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4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4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4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4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4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4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5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5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5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5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5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5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5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5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5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5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6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6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6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6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6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6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6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6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6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6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7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7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7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7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7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7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7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7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7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7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8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8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8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8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8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8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8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8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8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8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9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9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9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9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9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9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9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9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9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69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0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0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0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0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0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0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0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0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0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0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1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1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1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1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1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1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1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1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1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1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2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2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2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2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2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2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2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2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2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2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3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3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3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3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3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3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3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3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3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3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4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4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4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4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4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4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4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4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4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4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5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5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5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5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5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5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5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5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5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5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6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6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6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6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6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6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6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6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6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6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7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7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7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7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7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7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7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7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7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7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8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8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8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8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8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8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8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8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8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8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9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9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9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9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9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9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9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9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9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79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0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0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0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0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0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0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0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0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0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0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1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1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1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1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1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1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1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1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1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1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2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2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2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2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2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2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2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2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2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2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3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3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3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3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3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3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3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3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3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3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4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4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4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4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4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4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4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4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4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4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5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5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5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5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5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5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5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5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5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5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6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6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6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6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6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6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6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6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6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6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7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7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7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7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7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7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7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7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7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7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8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8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8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8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8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8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8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8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8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8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9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9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9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9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9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9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9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9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9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89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0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0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0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0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0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0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0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0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0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0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1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1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1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1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1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1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1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1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1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1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2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2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2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2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2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2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2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2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2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2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3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3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3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3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3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3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3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3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3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3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4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4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4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4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4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4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4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4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4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4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5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5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5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5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5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5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5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5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5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5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6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6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6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6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6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6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6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6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6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6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7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7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7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7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7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7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7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7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7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7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8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8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8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8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8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8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8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8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8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8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9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9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9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9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9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9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9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9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9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299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0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0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0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0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0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0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0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0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0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0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1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1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1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1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1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1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1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1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1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1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2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2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2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2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2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2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2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2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2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2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3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3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3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3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3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3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3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3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3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3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4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4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4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4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4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4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4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4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4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4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5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5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5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5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5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5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5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5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5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5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6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6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6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6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6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6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6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6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6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6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7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7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7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7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7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7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7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7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7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7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8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8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8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8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8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8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8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8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8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8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9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9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9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9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9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9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9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9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9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09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0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0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0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0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0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0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0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0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0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0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1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1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1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1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1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1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1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1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1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1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2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2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2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2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2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2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2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2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2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2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3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3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3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3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3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3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3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3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3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3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4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4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4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4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4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4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4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4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4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4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5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5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5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5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5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5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5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5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5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5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6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6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6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6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6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6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6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6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6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6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7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7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7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7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7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7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7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7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7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7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8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8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8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8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8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8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8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8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8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8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9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9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9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9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9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9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9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9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9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19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0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0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0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0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0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0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0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0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0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0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1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1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1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1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1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1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1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1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1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1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2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2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2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2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2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2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2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2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2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2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3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3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3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3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3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3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3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3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3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3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4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4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4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4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4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4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4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4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4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4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5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5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5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5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5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5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5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5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5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5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6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6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6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6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6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6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6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6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6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6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7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7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7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7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7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7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7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7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7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7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8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8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8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8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8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8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8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8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8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8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9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9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9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9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9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9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9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9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9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29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0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0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0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0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0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0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0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0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0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0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1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1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1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1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1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1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1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1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1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1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2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2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2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2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2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2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2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2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2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2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3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3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3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3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3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3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3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3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3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3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4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4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4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4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4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4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4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4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4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4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5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5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5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5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5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5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5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5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5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5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6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6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6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6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6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6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6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6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6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6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7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7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7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7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7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7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7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7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7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7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8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8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8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8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8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8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8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8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8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8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9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9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9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9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9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9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9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9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9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39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0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0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0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0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0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0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0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0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0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0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1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1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1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1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1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1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1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1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1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1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2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2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2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2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2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2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2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2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2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2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3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3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3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3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3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3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3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3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3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3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4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4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4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4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4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4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4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4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4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4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5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5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5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5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5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5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5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5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5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5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6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6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6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6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6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6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6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6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6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6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7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7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7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7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7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7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7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7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7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7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8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8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8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8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8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8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8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8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8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8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9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9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9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9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9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9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9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9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9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49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0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0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0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0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0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0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0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0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0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0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1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1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1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1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1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1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1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1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1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1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2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2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2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2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2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2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2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2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2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2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3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3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3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3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3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3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3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3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3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3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4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4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4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4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4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4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4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4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4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4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5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5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5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5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5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5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5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5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5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5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6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6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6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6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6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6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6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6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6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6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7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7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7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7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7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7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7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7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7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7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8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8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8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8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8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8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8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8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8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8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9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9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9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9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9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9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9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9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9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59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0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0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0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0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0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0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0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0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0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0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1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1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1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1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1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1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1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1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1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1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2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2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2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2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2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2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2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2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2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2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3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3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3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3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3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3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3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3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3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3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4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4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4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4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4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4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4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4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4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4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5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5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5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5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5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5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5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5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5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5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6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6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6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6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6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6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6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6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6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6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7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7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7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7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7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7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7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7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7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7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8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8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8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8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8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8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8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8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8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8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9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9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9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9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9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9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9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9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9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69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0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0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0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0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0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0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0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0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0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0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1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1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1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1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1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1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1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1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1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1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2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2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2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2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2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2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2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2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2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2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3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3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3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3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3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3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3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3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3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3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4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4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4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4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4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4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4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4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4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4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5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5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5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5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5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5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5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5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5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5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6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6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6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6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6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6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6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6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68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69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70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71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72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73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74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75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76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57150</xdr:colOff>
      <xdr:row>7</xdr:row>
      <xdr:rowOff>12065</xdr:rowOff>
    </xdr:to>
    <xdr:sp>
      <xdr:nvSpPr>
        <xdr:cNvPr id="3777" name="Text Box 7"/>
        <xdr:cNvSpPr txBox="1"/>
      </xdr:nvSpPr>
      <xdr:spPr>
        <a:xfrm>
          <a:off x="12624435" y="4445000"/>
          <a:ext cx="57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78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79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80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81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82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83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84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85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86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87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88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89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90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91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92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93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94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95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96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97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98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799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00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01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02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03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04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05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06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07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08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09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10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11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12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13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14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15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16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17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18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19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20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21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22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23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24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25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26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27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28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29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30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31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32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33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34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35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36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37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38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39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40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41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42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43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44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45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46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47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48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9</xdr:row>
      <xdr:rowOff>168910</xdr:rowOff>
    </xdr:to>
    <xdr:sp>
      <xdr:nvSpPr>
        <xdr:cNvPr id="3849" name="Image1"/>
        <xdr:cNvSpPr>
          <a:spLocks noChangeAspect="1"/>
        </xdr:cNvSpPr>
      </xdr:nvSpPr>
      <xdr:spPr>
        <a:xfrm>
          <a:off x="1498600" y="4445000"/>
          <a:ext cx="26352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50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51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52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53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54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55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56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57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58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59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60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61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62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63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64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65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66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67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68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69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70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71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72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</xdr:row>
      <xdr:rowOff>0</xdr:rowOff>
    </xdr:from>
    <xdr:to>
      <xdr:col>2</xdr:col>
      <xdr:colOff>273685</xdr:colOff>
      <xdr:row>10</xdr:row>
      <xdr:rowOff>35560</xdr:rowOff>
    </xdr:to>
    <xdr:sp>
      <xdr:nvSpPr>
        <xdr:cNvPr id="3873" name="Image1"/>
        <xdr:cNvSpPr>
          <a:spLocks noChangeAspect="1"/>
        </xdr:cNvSpPr>
      </xdr:nvSpPr>
      <xdr:spPr>
        <a:xfrm>
          <a:off x="1498600" y="4445000"/>
          <a:ext cx="263525" cy="5499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pane ySplit="3" topLeftCell="A4" activePane="bottomLeft" state="frozen"/>
      <selection/>
      <selection pane="bottomLeft" activeCell="K7" sqref="K7"/>
    </sheetView>
  </sheetViews>
  <sheetFormatPr defaultColWidth="9" defaultRowHeight="13.5" outlineLevelRow="6"/>
  <cols>
    <col min="1" max="1" width="7.30833333333333" style="1" customWidth="1"/>
    <col min="2" max="2" width="12.225" style="1" customWidth="1"/>
    <col min="3" max="3" width="19.125" style="1" customWidth="1"/>
    <col min="4" max="4" width="11" style="1" customWidth="1"/>
    <col min="5" max="5" width="28.75" style="1" customWidth="1"/>
    <col min="6" max="6" width="9.63333333333333" style="1" customWidth="1"/>
    <col min="7" max="7" width="10.975" style="1" customWidth="1"/>
    <col min="8" max="8" width="46.9166666666667" style="1" customWidth="1"/>
    <col min="9" max="9" width="7.05" style="1" customWidth="1"/>
    <col min="10" max="10" width="12.6916666666667" style="1" customWidth="1"/>
    <col min="11" max="11" width="32.875" style="3" customWidth="1"/>
    <col min="12" max="12" width="20.625" style="1" customWidth="1"/>
    <col min="13" max="16384" width="9" style="1"/>
  </cols>
  <sheetData>
    <row r="1" s="1" customFormat="1" ht="66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48" customHeight="1" spans="1:12">
      <c r="A2" s="5" t="s">
        <v>1</v>
      </c>
      <c r="B2" s="6" t="s">
        <v>2</v>
      </c>
      <c r="C2" s="7"/>
      <c r="D2" s="7"/>
      <c r="E2" s="7"/>
      <c r="F2" s="7"/>
      <c r="G2" s="8"/>
      <c r="H2" s="5" t="s">
        <v>3</v>
      </c>
      <c r="I2" s="5"/>
      <c r="J2" s="5"/>
      <c r="K2" s="13" t="s">
        <v>4</v>
      </c>
      <c r="L2" s="14" t="s">
        <v>5</v>
      </c>
    </row>
    <row r="3" s="2" customFormat="1" ht="59" customHeight="1" spans="1:12">
      <c r="A3" s="5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9"/>
      <c r="L3" s="14"/>
    </row>
    <row r="4" s="2" customFormat="1" ht="38" customHeight="1" spans="1:12">
      <c r="A4" s="5" t="s">
        <v>15</v>
      </c>
      <c r="B4" s="5"/>
      <c r="C4" s="5"/>
      <c r="D4" s="5"/>
      <c r="E4" s="5"/>
      <c r="F4" s="5"/>
      <c r="G4" s="5"/>
      <c r="H4" s="9"/>
      <c r="I4" s="15">
        <f>SUM(I5)</f>
        <v>2</v>
      </c>
      <c r="J4" s="15">
        <f>SUM(J5)</f>
        <v>354.6</v>
      </c>
      <c r="K4" s="5"/>
      <c r="L4" s="16"/>
    </row>
    <row r="5" s="2" customFormat="1" ht="39" customHeight="1" spans="1:12">
      <c r="A5" s="6" t="s">
        <v>16</v>
      </c>
      <c r="B5" s="7"/>
      <c r="C5" s="7"/>
      <c r="D5" s="7"/>
      <c r="E5" s="7"/>
      <c r="F5" s="7"/>
      <c r="G5" s="8"/>
      <c r="H5" s="10"/>
      <c r="I5" s="5">
        <f>SUM(I6:I7)</f>
        <v>2</v>
      </c>
      <c r="J5" s="5">
        <f>SUM(J6:J7)</f>
        <v>354.6</v>
      </c>
      <c r="K5" s="5" t="s">
        <v>17</v>
      </c>
      <c r="L5" s="10"/>
    </row>
    <row r="6" s="2" customFormat="1" ht="50" customHeight="1" spans="1:12">
      <c r="A6" s="10">
        <v>1</v>
      </c>
      <c r="B6" s="10" t="s">
        <v>18</v>
      </c>
      <c r="C6" s="11" t="s">
        <v>19</v>
      </c>
      <c r="D6" s="10" t="s">
        <v>20</v>
      </c>
      <c r="E6" s="10" t="s">
        <v>21</v>
      </c>
      <c r="F6" s="10"/>
      <c r="G6" s="12"/>
      <c r="H6" s="10" t="s">
        <v>22</v>
      </c>
      <c r="I6" s="10">
        <v>1</v>
      </c>
      <c r="J6" s="10">
        <v>74.6</v>
      </c>
      <c r="K6" s="10" t="s">
        <v>23</v>
      </c>
      <c r="L6" s="17"/>
    </row>
    <row r="7" s="2" customFormat="1" ht="50" customHeight="1" spans="1:12">
      <c r="A7" s="10">
        <v>2</v>
      </c>
      <c r="B7" s="10" t="s">
        <v>24</v>
      </c>
      <c r="C7" s="11" t="s">
        <v>25</v>
      </c>
      <c r="D7" s="10" t="s">
        <v>20</v>
      </c>
      <c r="E7" s="10" t="s">
        <v>26</v>
      </c>
      <c r="F7" s="12"/>
      <c r="G7" s="12"/>
      <c r="H7" s="10" t="s">
        <v>27</v>
      </c>
      <c r="I7" s="10">
        <v>1</v>
      </c>
      <c r="J7" s="10">
        <v>280</v>
      </c>
      <c r="K7" s="10" t="s">
        <v>23</v>
      </c>
      <c r="L7" s="18"/>
    </row>
  </sheetData>
  <autoFilter ref="A5:L7">
    <extLst/>
  </autoFilter>
  <mergeCells count="8">
    <mergeCell ref="A1:L1"/>
    <mergeCell ref="B2:G2"/>
    <mergeCell ref="H2:J2"/>
    <mergeCell ref="A4:G4"/>
    <mergeCell ref="A5:G5"/>
    <mergeCell ref="A2:A3"/>
    <mergeCell ref="K2:K3"/>
    <mergeCell ref="L2:L3"/>
  </mergeCells>
  <printOptions horizontalCentered="1"/>
  <pageMargins left="0.393055555555556" right="0.393055555555556" top="1.53541666666667" bottom="0.393055555555556" header="0.5" footer="0.5"/>
  <pageSetup paperSize="9" scale="64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十方</cp:lastModifiedBy>
  <dcterms:created xsi:type="dcterms:W3CDTF">2021-03-12T00:54:00Z</dcterms:created>
  <dcterms:modified xsi:type="dcterms:W3CDTF">2021-07-23T00:40:51Z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ACC8303B6E734EF093F55AD99C4E986D</vt:lpwstr>
  </property>
</Properties>
</file>