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表" sheetId="1" r:id="rId1"/>
    <sheet name="明细表" sheetId="4" r:id="rId2"/>
  </sheets>
  <definedNames>
    <definedName name="_xlnm._FilterDatabase" localSheetId="1" hidden="1">明细表!$4:$20</definedName>
    <definedName name="_xlnm.Print_Titles" localSheetId="1">明细表!$3:$4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<sst xmlns="http://schemas.openxmlformats.org/spreadsheetml/2006/main" count="59" uniqueCount="45">
  <si>
    <t>附件1</t>
  </si>
  <si>
    <t>2020年第二批脱贫攻坚人居环境改善项目验收汇总表</t>
  </si>
  <si>
    <t>序号</t>
  </si>
  <si>
    <t>项目名称</t>
  </si>
  <si>
    <t>项目个数</t>
  </si>
  <si>
    <t>计划规模                （座、处）</t>
  </si>
  <si>
    <t>计划资金 （万元）</t>
  </si>
  <si>
    <t>核定规模               （座、处）</t>
  </si>
  <si>
    <t>核定金额 （万元）</t>
  </si>
  <si>
    <t>备注</t>
  </si>
  <si>
    <t>合   计</t>
  </si>
  <si>
    <t>一</t>
  </si>
  <si>
    <t>2020年人居环境改善项目</t>
  </si>
  <si>
    <t>村口治理</t>
  </si>
  <si>
    <t>公厕</t>
  </si>
  <si>
    <t>垃圾污水处理收运设施配套</t>
  </si>
  <si>
    <t>附件2</t>
  </si>
  <si>
    <t>2020年第二批脱贫攻坚人居环境改善项目验收明细表</t>
  </si>
  <si>
    <t>计划文件</t>
  </si>
  <si>
    <t>计划规模
（处）</t>
  </si>
  <si>
    <t>计划资金 
（万元）</t>
  </si>
  <si>
    <t>验收格次</t>
  </si>
  <si>
    <t>核定规模
（处）</t>
  </si>
  <si>
    <t>核定资金 （万元）</t>
  </si>
  <si>
    <t>合格</t>
  </si>
  <si>
    <t>不合格</t>
  </si>
  <si>
    <t>合计</t>
  </si>
  <si>
    <t>村口治理工程</t>
  </si>
  <si>
    <t>后柳镇</t>
  </si>
  <si>
    <t>汉阴沟村口葛振秀门口</t>
  </si>
  <si>
    <t>石发改发〔2019〕518号</t>
  </si>
  <si>
    <t>两河镇</t>
  </si>
  <si>
    <t>社区安置点</t>
  </si>
  <si>
    <t>金盆村一组</t>
  </si>
  <si>
    <t>火地沟村</t>
  </si>
  <si>
    <t>二</t>
  </si>
  <si>
    <t>文旅局实施</t>
  </si>
  <si>
    <t>后柳镇金齐村公厕</t>
  </si>
  <si>
    <t>中心村二组公厕</t>
  </si>
  <si>
    <t>三</t>
  </si>
  <si>
    <t>环保局实施</t>
  </si>
  <si>
    <t>饶峰镇</t>
  </si>
  <si>
    <t>蒲溪村</t>
  </si>
  <si>
    <t>新建垃圾中转站1座（含垃圾对接车1辆）</t>
  </si>
  <si>
    <t>新建垃圾中转站1座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</si>
</sst>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\(0\)"/>
    <numFmt numFmtId="177" formatCode="0.00_);\(0.00\)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黑体"/>
      <charset val="134"/>
    </font>
    <font>
      <sz val="22"/>
      <name val="宋体"/>
      <charset val="134"/>
    </font>
    <font>
      <sz val="12"/>
      <color indexed="8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0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2" fillId="10" borderId="1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9" fillId="0" borderId="1" xfId="4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7" fontId="11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77" fontId="18" fillId="0" borderId="1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常规 14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明细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pane ySplit="3" topLeftCell="A4" activePane="bottomLeft" state="frozen"/>
      <selection/>
      <selection pane="bottomLeft" activeCell="C13" sqref="C13"/>
    </sheetView>
  </sheetViews>
  <sheetFormatPr defaultColWidth="9" defaultRowHeight="15.6" outlineLevelRow="7" outlineLevelCol="7"/>
  <cols>
    <col min="1" max="1" width="6.62962962962963" style="1" customWidth="1"/>
    <col min="2" max="2" width="27.3796296296296" style="1" customWidth="1"/>
    <col min="3" max="3" width="12.3796296296296" style="1" customWidth="1"/>
    <col min="4" max="4" width="24.8796296296296" style="1" customWidth="1"/>
    <col min="5" max="5" width="12.6296296296296" style="1" customWidth="1"/>
    <col min="6" max="6" width="25.6296296296296" style="26" customWidth="1"/>
    <col min="7" max="7" width="12.3796296296296" style="1" customWidth="1"/>
    <col min="8" max="8" width="10.3796296296296" style="1" customWidth="1"/>
    <col min="9" max="16384" width="9" style="1"/>
  </cols>
  <sheetData>
    <row r="1" s="22" customFormat="1" ht="18" customHeight="1" spans="1:6">
      <c r="A1" s="27" t="s">
        <v>0</v>
      </c>
      <c r="B1" s="27"/>
      <c r="C1" s="28"/>
      <c r="F1" s="29"/>
    </row>
    <row r="2" s="23" customFormat="1" ht="44" customHeight="1" spans="1:8">
      <c r="A2" s="30" t="s">
        <v>1</v>
      </c>
      <c r="B2" s="30"/>
      <c r="C2" s="30"/>
      <c r="D2" s="30"/>
      <c r="E2" s="30"/>
      <c r="F2" s="31"/>
      <c r="G2" s="30"/>
      <c r="H2" s="30"/>
    </row>
    <row r="3" s="1" customFormat="1" ht="45" customHeight="1" spans="1:8">
      <c r="A3" s="32" t="s">
        <v>2</v>
      </c>
      <c r="B3" s="33" t="s">
        <v>3</v>
      </c>
      <c r="C3" s="32" t="s">
        <v>4</v>
      </c>
      <c r="D3" s="32" t="s">
        <v>5</v>
      </c>
      <c r="E3" s="32" t="s">
        <v>6</v>
      </c>
      <c r="F3" s="34" t="s">
        <v>7</v>
      </c>
      <c r="G3" s="32" t="s">
        <v>8</v>
      </c>
      <c r="H3" s="33" t="s">
        <v>9</v>
      </c>
    </row>
    <row r="4" s="1" customFormat="1" ht="35" customHeight="1" spans="1:8">
      <c r="A4" s="35" t="s">
        <v>10</v>
      </c>
      <c r="B4" s="36"/>
      <c r="C4" s="36">
        <f>SUM(C5)</f>
        <v>7</v>
      </c>
      <c r="D4" s="36"/>
      <c r="E4" s="36">
        <f>SUM(E5)</f>
        <v>236</v>
      </c>
      <c r="F4" s="37"/>
      <c r="G4" s="37">
        <f>SUM(G5)</f>
        <v>216.58</v>
      </c>
      <c r="H4" s="38"/>
    </row>
    <row r="5" s="24" customFormat="1" ht="40" customHeight="1" spans="1:8">
      <c r="A5" s="39" t="s">
        <v>11</v>
      </c>
      <c r="B5" s="39" t="s">
        <v>12</v>
      </c>
      <c r="C5" s="40">
        <f>SUM(C6:C8)</f>
        <v>7</v>
      </c>
      <c r="D5" s="40"/>
      <c r="E5" s="40">
        <f>SUM(E6:E8)</f>
        <v>236</v>
      </c>
      <c r="F5" s="41"/>
      <c r="G5" s="40">
        <f>SUM(G6:G8)</f>
        <v>216.58</v>
      </c>
      <c r="H5" s="42"/>
    </row>
    <row r="6" s="24" customFormat="1" ht="35" customHeight="1" spans="1:8">
      <c r="A6" s="39"/>
      <c r="B6" s="43" t="s">
        <v>13</v>
      </c>
      <c r="C6" s="42">
        <v>4</v>
      </c>
      <c r="D6" s="42">
        <v>4</v>
      </c>
      <c r="E6" s="42">
        <v>56</v>
      </c>
      <c r="F6" s="44">
        <v>4</v>
      </c>
      <c r="G6" s="45">
        <v>55.29</v>
      </c>
      <c r="H6" s="42"/>
    </row>
    <row r="7" s="25" customFormat="1" ht="35" customHeight="1" spans="1:8">
      <c r="A7" s="6"/>
      <c r="B7" s="8" t="s">
        <v>14</v>
      </c>
      <c r="C7" s="8">
        <v>2</v>
      </c>
      <c r="D7" s="46">
        <v>2</v>
      </c>
      <c r="E7" s="47">
        <v>90</v>
      </c>
      <c r="F7" s="48">
        <v>2</v>
      </c>
      <c r="G7" s="49">
        <v>90</v>
      </c>
      <c r="H7" s="46"/>
    </row>
    <row r="8" s="25" customFormat="1" ht="35" customHeight="1" spans="1:8">
      <c r="A8" s="6"/>
      <c r="B8" s="8" t="s">
        <v>15</v>
      </c>
      <c r="C8" s="8">
        <v>1</v>
      </c>
      <c r="D8" s="46">
        <v>1</v>
      </c>
      <c r="E8" s="47">
        <v>90</v>
      </c>
      <c r="F8" s="48">
        <v>1</v>
      </c>
      <c r="G8" s="49">
        <v>71.29</v>
      </c>
      <c r="H8" s="46"/>
    </row>
  </sheetData>
  <mergeCells count="3">
    <mergeCell ref="A1:B1"/>
    <mergeCell ref="A2:H2"/>
    <mergeCell ref="A4:B4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0"/>
  <sheetViews>
    <sheetView zoomScale="85" zoomScaleNormal="85" workbookViewId="0">
      <pane ySplit="4" topLeftCell="A5" activePane="bottomLeft" state="frozen"/>
      <selection/>
      <selection pane="bottomLeft" activeCell="P10" sqref="P10"/>
    </sheetView>
  </sheetViews>
  <sheetFormatPr defaultColWidth="9" defaultRowHeight="15.6"/>
  <cols>
    <col min="1" max="1" width="6.24074074074074" style="1" customWidth="1"/>
    <col min="2" max="2" width="23.0092592592593" style="1" customWidth="1"/>
    <col min="3" max="3" width="21.75" style="1" customWidth="1"/>
    <col min="4" max="4" width="18.4074074074074" style="1" customWidth="1"/>
    <col min="5" max="5" width="12.6296296296296" style="3" customWidth="1"/>
    <col min="6" max="7" width="8.37962962962963" style="3" customWidth="1"/>
    <col min="8" max="8" width="17.6203703703704" style="1" customWidth="1"/>
    <col min="9" max="9" width="11.7777777777778" style="1" customWidth="1"/>
    <col min="10" max="10" width="12.5462962962963" style="1" customWidth="1"/>
    <col min="11" max="16379" width="9" style="1"/>
    <col min="16380" max="16384" width="9" style="4"/>
  </cols>
  <sheetData>
    <row r="1" s="1" customFormat="1" spans="1:16380">
      <c r="A1" s="2" t="s">
        <v>16</v>
      </c>
      <c r="E1" s="3"/>
      <c r="F1" s="3"/>
      <c r="G1" s="3"/>
      <c r="XEZ1" s="4"/>
    </row>
    <row r="2" s="1" customFormat="1" ht="48" customHeight="1" spans="1:10">
      <c r="A2" s="5" t="s">
        <v>17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3.25" customHeight="1" spans="1:10">
      <c r="A3" s="6" t="s">
        <v>2</v>
      </c>
      <c r="B3" s="7" t="s">
        <v>3</v>
      </c>
      <c r="C3" s="7" t="s">
        <v>18</v>
      </c>
      <c r="D3" s="6" t="s">
        <v>19</v>
      </c>
      <c r="E3" s="6" t="s">
        <v>20</v>
      </c>
      <c r="F3" s="7" t="s">
        <v>21</v>
      </c>
      <c r="G3" s="7"/>
      <c r="H3" s="6" t="s">
        <v>22</v>
      </c>
      <c r="I3" s="6" t="s">
        <v>23</v>
      </c>
      <c r="J3" s="7" t="s">
        <v>9</v>
      </c>
    </row>
    <row r="4" s="2" customFormat="1" ht="21" customHeight="1" spans="1:10">
      <c r="A4" s="6"/>
      <c r="B4" s="7"/>
      <c r="C4" s="7"/>
      <c r="D4" s="7"/>
      <c r="E4" s="6"/>
      <c r="F4" s="7" t="s">
        <v>24</v>
      </c>
      <c r="G4" s="7" t="s">
        <v>25</v>
      </c>
      <c r="H4" s="6"/>
      <c r="I4" s="6"/>
      <c r="J4" s="7"/>
    </row>
    <row r="5" s="2" customFormat="1" ht="32.25" customHeight="1" spans="1:10">
      <c r="A5" s="7"/>
      <c r="B5" s="7" t="s">
        <v>26</v>
      </c>
      <c r="C5" s="8"/>
      <c r="D5" s="7">
        <f t="shared" ref="D5:I5" si="0">SUM(D6,D13,D18)</f>
        <v>7</v>
      </c>
      <c r="E5" s="7">
        <f t="shared" si="0"/>
        <v>236</v>
      </c>
      <c r="F5" s="7"/>
      <c r="G5" s="7"/>
      <c r="H5" s="7">
        <f t="shared" si="0"/>
        <v>7</v>
      </c>
      <c r="I5" s="7">
        <f t="shared" si="0"/>
        <v>216.58</v>
      </c>
      <c r="J5" s="8"/>
    </row>
    <row r="6" s="2" customFormat="1" ht="27.95" customHeight="1" spans="1:10">
      <c r="A6" s="9" t="s">
        <v>11</v>
      </c>
      <c r="B6" s="9" t="s">
        <v>27</v>
      </c>
      <c r="C6" s="9"/>
      <c r="D6" s="9">
        <f t="shared" ref="D6:I6" si="1">SUM(D7,D9)</f>
        <v>4</v>
      </c>
      <c r="E6" s="9">
        <f t="shared" si="1"/>
        <v>56</v>
      </c>
      <c r="F6" s="9"/>
      <c r="G6" s="9"/>
      <c r="H6" s="9">
        <f t="shared" si="1"/>
        <v>4</v>
      </c>
      <c r="I6" s="9">
        <f t="shared" si="1"/>
        <v>55.29</v>
      </c>
      <c r="J6" s="9"/>
    </row>
    <row r="7" s="2" customFormat="1" ht="27.95" customHeight="1" spans="1:10">
      <c r="A7" s="9"/>
      <c r="B7" s="9" t="s">
        <v>28</v>
      </c>
      <c r="C7" s="9"/>
      <c r="D7" s="9">
        <f t="shared" ref="D7:I7" si="2">SUM(D8:D8)</f>
        <v>1</v>
      </c>
      <c r="E7" s="9">
        <f t="shared" si="2"/>
        <v>10</v>
      </c>
      <c r="F7" s="9"/>
      <c r="G7" s="9"/>
      <c r="H7" s="9">
        <f t="shared" si="2"/>
        <v>1</v>
      </c>
      <c r="I7" s="9">
        <f t="shared" si="2"/>
        <v>9.69</v>
      </c>
      <c r="J7" s="9"/>
    </row>
    <row r="8" s="2" customFormat="1" ht="27.95" customHeight="1" spans="1:10">
      <c r="A8" s="10">
        <v>1</v>
      </c>
      <c r="B8" s="11" t="s">
        <v>29</v>
      </c>
      <c r="C8" s="11" t="s">
        <v>30</v>
      </c>
      <c r="D8" s="10">
        <v>1</v>
      </c>
      <c r="E8" s="11">
        <v>10</v>
      </c>
      <c r="F8" s="8"/>
      <c r="G8" s="9"/>
      <c r="H8" s="10">
        <v>1</v>
      </c>
      <c r="I8" s="10">
        <v>9.69</v>
      </c>
      <c r="J8" s="9"/>
    </row>
    <row r="9" s="2" customFormat="1" ht="27.95" customHeight="1" spans="1:10">
      <c r="A9" s="9"/>
      <c r="B9" s="9" t="s">
        <v>31</v>
      </c>
      <c r="C9" s="9"/>
      <c r="D9" s="9">
        <f t="shared" ref="D9:I9" si="3">SUM(D10:D12)</f>
        <v>3</v>
      </c>
      <c r="E9" s="9">
        <f t="shared" si="3"/>
        <v>46</v>
      </c>
      <c r="F9" s="9"/>
      <c r="G9" s="9"/>
      <c r="H9" s="9">
        <f t="shared" si="3"/>
        <v>3</v>
      </c>
      <c r="I9" s="9">
        <f t="shared" si="3"/>
        <v>45.6</v>
      </c>
      <c r="J9" s="9"/>
    </row>
    <row r="10" s="2" customFormat="1" ht="27.95" customHeight="1" spans="1:10">
      <c r="A10" s="10">
        <v>2</v>
      </c>
      <c r="B10" s="11" t="s">
        <v>32</v>
      </c>
      <c r="C10" s="11" t="s">
        <v>30</v>
      </c>
      <c r="D10" s="11">
        <v>1</v>
      </c>
      <c r="E10" s="11">
        <v>20</v>
      </c>
      <c r="F10" s="8"/>
      <c r="G10" s="9"/>
      <c r="H10" s="10">
        <v>1</v>
      </c>
      <c r="I10" s="10">
        <v>19.85</v>
      </c>
      <c r="J10" s="9"/>
    </row>
    <row r="11" s="2" customFormat="1" ht="27.95" customHeight="1" spans="1:10">
      <c r="A11" s="10">
        <v>3</v>
      </c>
      <c r="B11" s="11" t="s">
        <v>33</v>
      </c>
      <c r="C11" s="11" t="s">
        <v>30</v>
      </c>
      <c r="D11" s="11">
        <v>1</v>
      </c>
      <c r="E11" s="11">
        <v>8</v>
      </c>
      <c r="F11" s="12"/>
      <c r="G11" s="12"/>
      <c r="H11" s="13">
        <v>1</v>
      </c>
      <c r="I11" s="13">
        <v>8.2</v>
      </c>
      <c r="J11" s="9"/>
    </row>
    <row r="12" s="2" customFormat="1" ht="27.95" customHeight="1" spans="1:10">
      <c r="A12" s="10">
        <v>4</v>
      </c>
      <c r="B12" s="11" t="s">
        <v>34</v>
      </c>
      <c r="C12" s="11" t="s">
        <v>30</v>
      </c>
      <c r="D12" s="11">
        <v>1</v>
      </c>
      <c r="E12" s="11">
        <v>18</v>
      </c>
      <c r="F12" s="8"/>
      <c r="G12" s="8"/>
      <c r="H12" s="8">
        <v>1</v>
      </c>
      <c r="I12" s="8">
        <v>17.55</v>
      </c>
      <c r="J12" s="9"/>
    </row>
    <row r="13" ht="34" customHeight="1" spans="1:10">
      <c r="A13" s="9" t="s">
        <v>35</v>
      </c>
      <c r="B13" s="9" t="s">
        <v>14</v>
      </c>
      <c r="C13" s="10"/>
      <c r="D13" s="9">
        <f t="shared" ref="D13:I13" si="4">SUM(D14,D16)</f>
        <v>2</v>
      </c>
      <c r="E13" s="9">
        <f t="shared" si="4"/>
        <v>90</v>
      </c>
      <c r="F13" s="9"/>
      <c r="G13" s="9"/>
      <c r="H13" s="9">
        <f t="shared" si="4"/>
        <v>2</v>
      </c>
      <c r="I13" s="9">
        <f t="shared" si="4"/>
        <v>90</v>
      </c>
      <c r="J13" s="7" t="s">
        <v>36</v>
      </c>
    </row>
    <row r="14" ht="28" customHeight="1" spans="1:10">
      <c r="A14" s="9"/>
      <c r="B14" s="9" t="s">
        <v>28</v>
      </c>
      <c r="C14" s="10"/>
      <c r="D14" s="12">
        <v>1</v>
      </c>
      <c r="E14" s="12">
        <f>SUM(E15)</f>
        <v>60</v>
      </c>
      <c r="F14" s="7"/>
      <c r="G14" s="14"/>
      <c r="H14" s="12">
        <v>1</v>
      </c>
      <c r="I14" s="12">
        <f>SUM(I15)</f>
        <v>60</v>
      </c>
      <c r="J14" s="21"/>
    </row>
    <row r="15" ht="35" customHeight="1" spans="1:10">
      <c r="A15" s="10">
        <v>1</v>
      </c>
      <c r="B15" s="15" t="s">
        <v>37</v>
      </c>
      <c r="C15" s="11" t="s">
        <v>30</v>
      </c>
      <c r="D15" s="11">
        <v>1</v>
      </c>
      <c r="E15" s="11">
        <v>60</v>
      </c>
      <c r="F15" s="8"/>
      <c r="G15" s="16"/>
      <c r="H15" s="17">
        <v>1</v>
      </c>
      <c r="I15" s="10">
        <v>60</v>
      </c>
      <c r="J15" s="7"/>
    </row>
    <row r="16" s="1" customFormat="1" ht="31" customHeight="1" spans="1:16384">
      <c r="A16" s="10"/>
      <c r="B16" s="18" t="s">
        <v>31</v>
      </c>
      <c r="C16" s="19"/>
      <c r="D16" s="12">
        <f t="shared" ref="D16:I16" si="5">SUM(D17)</f>
        <v>1</v>
      </c>
      <c r="E16" s="12">
        <f t="shared" si="5"/>
        <v>30</v>
      </c>
      <c r="F16" s="12"/>
      <c r="G16" s="12"/>
      <c r="H16" s="12">
        <f t="shared" si="5"/>
        <v>1</v>
      </c>
      <c r="I16" s="12">
        <f t="shared" si="5"/>
        <v>30</v>
      </c>
      <c r="J16" s="21"/>
      <c r="XEZ16" s="4"/>
      <c r="XFA16" s="4"/>
      <c r="XFB16" s="4"/>
      <c r="XFC16" s="4"/>
      <c r="XFD16" s="4"/>
    </row>
    <row r="17" s="1" customFormat="1" ht="35" customHeight="1" spans="1:16384">
      <c r="A17" s="10">
        <v>2</v>
      </c>
      <c r="B17" s="17" t="s">
        <v>38</v>
      </c>
      <c r="C17" s="11" t="s">
        <v>30</v>
      </c>
      <c r="D17" s="11">
        <v>1</v>
      </c>
      <c r="E17" s="11">
        <v>30</v>
      </c>
      <c r="F17" s="8"/>
      <c r="G17" s="8"/>
      <c r="H17" s="11">
        <v>1</v>
      </c>
      <c r="I17" s="11">
        <v>30</v>
      </c>
      <c r="J17" s="7"/>
      <c r="XEZ17" s="4"/>
      <c r="XFA17" s="4"/>
      <c r="XFB17" s="4"/>
      <c r="XFC17" s="4"/>
      <c r="XFD17" s="4"/>
    </row>
    <row r="18" s="1" customFormat="1" ht="41" customHeight="1" spans="1:16384">
      <c r="A18" s="9" t="s">
        <v>39</v>
      </c>
      <c r="B18" s="18" t="s">
        <v>15</v>
      </c>
      <c r="C18" s="19"/>
      <c r="D18" s="12">
        <f t="shared" ref="D18:I18" si="6">SUM(D19)</f>
        <v>1</v>
      </c>
      <c r="E18" s="12">
        <f t="shared" si="6"/>
        <v>90</v>
      </c>
      <c r="F18" s="12"/>
      <c r="G18" s="12"/>
      <c r="H18" s="12">
        <f t="shared" si="6"/>
        <v>1</v>
      </c>
      <c r="I18" s="12">
        <f t="shared" si="6"/>
        <v>71.29</v>
      </c>
      <c r="J18" s="7" t="s">
        <v>40</v>
      </c>
      <c r="XEZ18" s="4"/>
      <c r="XFA18" s="4"/>
      <c r="XFB18" s="4"/>
      <c r="XFC18" s="4"/>
      <c r="XFD18" s="4"/>
    </row>
    <row r="19" s="1" customFormat="1" ht="31" customHeight="1" spans="1:16384">
      <c r="A19" s="10"/>
      <c r="B19" s="20" t="s">
        <v>41</v>
      </c>
      <c r="C19" s="11"/>
      <c r="D19" s="20">
        <v>1</v>
      </c>
      <c r="E19" s="12">
        <f>SUM(E20:E20)</f>
        <v>90</v>
      </c>
      <c r="F19" s="8"/>
      <c r="G19" s="12"/>
      <c r="H19" s="20">
        <v>1</v>
      </c>
      <c r="I19" s="12">
        <f>SUM(I20:I20)</f>
        <v>71.29</v>
      </c>
      <c r="J19" s="7"/>
      <c r="XEZ19" s="4"/>
      <c r="XFA19" s="4"/>
      <c r="XFB19" s="4"/>
      <c r="XFC19" s="4"/>
      <c r="XFD19" s="4"/>
    </row>
    <row r="20" s="1" customFormat="1" ht="40" customHeight="1" spans="1:16384">
      <c r="A20" s="10">
        <v>1</v>
      </c>
      <c r="B20" s="11" t="s">
        <v>42</v>
      </c>
      <c r="C20" s="11" t="s">
        <v>30</v>
      </c>
      <c r="D20" s="11" t="s">
        <v>43</v>
      </c>
      <c r="E20" s="11">
        <v>90</v>
      </c>
      <c r="F20" s="8"/>
      <c r="G20" s="12"/>
      <c r="H20" s="11" t="s">
        <v>44</v>
      </c>
      <c r="I20" s="13">
        <v>71.29</v>
      </c>
      <c r="J20" s="7"/>
      <c r="XEZ20" s="4"/>
      <c r="XFA20" s="4"/>
      <c r="XFB20" s="4"/>
      <c r="XFC20" s="4"/>
      <c r="XFD20" s="4"/>
    </row>
  </sheetData>
  <mergeCells count="10">
    <mergeCell ref="A2:J2"/>
    <mergeCell ref="F3:G3"/>
    <mergeCell ref="A3:A4"/>
    <mergeCell ref="B3:B4"/>
    <mergeCell ref="C3:C4"/>
    <mergeCell ref="D3:D4"/>
    <mergeCell ref="E3:E4"/>
    <mergeCell ref="H3:H4"/>
    <mergeCell ref="I3:I4"/>
    <mergeCell ref="J3:J4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Simon</cp:lastModifiedBy>
  <dcterms:created xsi:type="dcterms:W3CDTF">2020-06-22T12:46:00Z</dcterms:created>
  <dcterms:modified xsi:type="dcterms:W3CDTF">2020-10-31T07:08:04Z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eadingLayout">
    <vt:bool>true</vt:bool>
  </property>
</Properties>
</file>