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<sst xmlns="http://schemas.openxmlformats.org/spreadsheetml/2006/main" count="32" uniqueCount="30">
  <si>
    <t>石泉县2020年脱贫攻坚财政整合部分基础设施项目和资金计划调整表</t>
  </si>
  <si>
    <t>序号</t>
  </si>
  <si>
    <t>项目名称</t>
  </si>
  <si>
    <t>计划情况</t>
  </si>
  <si>
    <t>调整情况</t>
  </si>
  <si>
    <t>变更后投资</t>
  </si>
  <si>
    <t>备注</t>
  </si>
  <si>
    <t>文号</t>
  </si>
  <si>
    <t>规模    
（座、公里）</t>
  </si>
  <si>
    <t>投资   （万元）</t>
  </si>
  <si>
    <t>取消规模  （座）</t>
  </si>
  <si>
    <t>取消投资（万元）</t>
  </si>
  <si>
    <t>增加规模
（座、公里）</t>
  </si>
  <si>
    <t>增加投资  （万元）</t>
  </si>
  <si>
    <t>调整后规模  
（座、公里）</t>
  </si>
  <si>
    <t>调整后投资
（万元）</t>
  </si>
  <si>
    <t>投资变化 （万元）</t>
  </si>
  <si>
    <t>合计</t>
  </si>
  <si>
    <t>便民桥</t>
  </si>
  <si>
    <t>中池镇</t>
  </si>
  <si>
    <t>军民村便民桥</t>
  </si>
  <si>
    <t>石发改发（2019）518号</t>
  </si>
  <si>
    <t>中池镇堰坪大桥</t>
  </si>
  <si>
    <t>石发改发〔2020〕68号</t>
  </si>
  <si>
    <t>2020年完成主体工程，完成投资200万元。</t>
  </si>
  <si>
    <t>两河镇</t>
  </si>
  <si>
    <t>中心村桥梁</t>
  </si>
  <si>
    <t>生命防护工程</t>
  </si>
  <si>
    <t>饶峰镇</t>
  </si>
  <si>
    <t>胜利村园区路生命防护工程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</si>
</sst>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A4" workbookViewId="0">
      <selection activeCell="R9" sqref="R9"/>
    </sheetView>
  </sheetViews>
  <sheetFormatPr defaultColWidth="8.89166666666667" defaultRowHeight="13.5"/>
  <cols>
    <col min="2" max="2" width="12.775" customWidth="1"/>
    <col min="4" max="4" width="12.125" customWidth="1"/>
    <col min="6" max="6" width="10.8916666666667" customWidth="1"/>
    <col min="8" max="8" width="11.225" customWidth="1"/>
    <col min="9" max="9" width="9.66666666666667" customWidth="1"/>
    <col min="10" max="10" width="11.6666666666667" customWidth="1"/>
    <col min="12" max="12" width="12" customWidth="1"/>
    <col min="13" max="13" width="18.625" customWidth="1"/>
  </cols>
  <sheetData>
    <row r="1" customFormat="1" ht="19" customHeight="1" spans="1:1">
      <c r="A1" s="1"/>
    </row>
    <row r="2" ht="38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" customHeight="1" spans="1:13">
      <c r="A3" s="5" t="s">
        <v>1</v>
      </c>
      <c r="B3" s="5" t="s">
        <v>2</v>
      </c>
      <c r="C3" s="5" t="s">
        <v>3</v>
      </c>
      <c r="D3" s="5"/>
      <c r="E3" s="5"/>
      <c r="F3" s="5" t="s">
        <v>4</v>
      </c>
      <c r="G3" s="5"/>
      <c r="H3" s="5"/>
      <c r="I3" s="5"/>
      <c r="J3" s="6" t="s">
        <v>5</v>
      </c>
      <c r="K3" s="6"/>
      <c r="L3" s="6"/>
      <c r="M3" s="5" t="s">
        <v>6</v>
      </c>
    </row>
    <row r="4" ht="49" customHeight="1" spans="1:13">
      <c r="A4" s="5"/>
      <c r="B4" s="5"/>
      <c r="C4" s="5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5"/>
    </row>
    <row r="5" s="1" customFormat="1" ht="49" customHeight="1" spans="1:13">
      <c r="A5" s="7" t="s">
        <v>17</v>
      </c>
      <c r="B5" s="8"/>
      <c r="C5" s="5"/>
      <c r="D5" s="6"/>
      <c r="E5" s="6">
        <f>SUM(E6,E12)</f>
        <v>1585</v>
      </c>
      <c r="F5" s="6"/>
      <c r="G5" s="6"/>
      <c r="H5" s="6"/>
      <c r="I5" s="6"/>
      <c r="J5" s="6"/>
      <c r="K5" s="6">
        <f>SUM(K6,K12)</f>
        <v>1307</v>
      </c>
      <c r="L5" s="6">
        <f>SUM(L6,L12)</f>
        <v>-278</v>
      </c>
      <c r="M5" s="5"/>
    </row>
    <row r="6" s="2" customFormat="1" ht="37" customHeight="1" spans="1:13">
      <c r="A6" s="7" t="s">
        <v>18</v>
      </c>
      <c r="B6" s="8"/>
      <c r="C6" s="6"/>
      <c r="D6" s="5">
        <v>3</v>
      </c>
      <c r="E6" s="5">
        <f>SUM(E7,E10)</f>
        <v>1580</v>
      </c>
      <c r="F6" s="5">
        <f>SUM(F7)</f>
        <v>0</v>
      </c>
      <c r="G6" s="5">
        <f>SUM(G7)</f>
        <v>400</v>
      </c>
      <c r="H6" s="5"/>
      <c r="I6" s="5">
        <f>SUM(I7,I10)</f>
        <v>127</v>
      </c>
      <c r="J6" s="5">
        <f>SUM(J7,J10)</f>
        <v>3</v>
      </c>
      <c r="K6" s="5">
        <f>SUM(K7,K10)</f>
        <v>1307</v>
      </c>
      <c r="L6" s="5">
        <f>SUM(L7,L10)</f>
        <v>-273</v>
      </c>
      <c r="M6" s="5"/>
    </row>
    <row r="7" s="2" customFormat="1" ht="30" customHeight="1" spans="1:13">
      <c r="A7" s="5"/>
      <c r="B7" s="5" t="s">
        <v>19</v>
      </c>
      <c r="C7" s="6"/>
      <c r="D7" s="5">
        <v>2</v>
      </c>
      <c r="E7" s="5">
        <f>SUM(E8:E9)</f>
        <v>680</v>
      </c>
      <c r="F7" s="5">
        <f>SUM(F8:F9)</f>
        <v>0</v>
      </c>
      <c r="G7" s="5">
        <f>SUM(G8:G9)</f>
        <v>400</v>
      </c>
      <c r="H7" s="5"/>
      <c r="I7" s="5">
        <v>17</v>
      </c>
      <c r="J7" s="5">
        <f>SUM(J8:J9)</f>
        <v>2</v>
      </c>
      <c r="K7" s="5">
        <f>SUM(K8:K9)</f>
        <v>297</v>
      </c>
      <c r="L7" s="5">
        <f>SUM(L8:L9)</f>
        <v>-383</v>
      </c>
      <c r="M7" s="5"/>
    </row>
    <row r="8" s="2" customFormat="1" ht="45" customHeight="1" spans="1:13">
      <c r="A8" s="9">
        <v>1</v>
      </c>
      <c r="B8" s="10" t="s">
        <v>20</v>
      </c>
      <c r="C8" s="10" t="s">
        <v>21</v>
      </c>
      <c r="D8" s="9">
        <v>1</v>
      </c>
      <c r="E8" s="9">
        <v>80</v>
      </c>
      <c r="F8" s="9"/>
      <c r="G8" s="9"/>
      <c r="H8" s="9"/>
      <c r="I8" s="9">
        <v>17</v>
      </c>
      <c r="J8" s="9">
        <v>1</v>
      </c>
      <c r="K8" s="9">
        <v>97</v>
      </c>
      <c r="L8" s="9">
        <v>17</v>
      </c>
      <c r="M8" s="9"/>
    </row>
    <row r="9" s="2" customFormat="1" ht="78" customHeight="1" spans="1:13">
      <c r="A9" s="9">
        <v>2</v>
      </c>
      <c r="B9" s="10" t="s">
        <v>22</v>
      </c>
      <c r="C9" s="10" t="s">
        <v>23</v>
      </c>
      <c r="D9" s="9">
        <v>1</v>
      </c>
      <c r="E9" s="9">
        <v>600</v>
      </c>
      <c r="F9" s="9"/>
      <c r="G9" s="9">
        <v>400</v>
      </c>
      <c r="H9" s="9"/>
      <c r="I9" s="9"/>
      <c r="J9" s="9">
        <v>1</v>
      </c>
      <c r="K9" s="9">
        <v>200</v>
      </c>
      <c r="L9" s="9">
        <v>-400</v>
      </c>
      <c r="M9" s="17" t="s">
        <v>24</v>
      </c>
    </row>
    <row r="10" s="2" customFormat="1" ht="31" customHeight="1" spans="1:13">
      <c r="A10" s="9"/>
      <c r="B10" s="11" t="s">
        <v>25</v>
      </c>
      <c r="C10" s="10"/>
      <c r="D10" s="5">
        <v>1</v>
      </c>
      <c r="E10" s="5">
        <v>900</v>
      </c>
      <c r="F10" s="9"/>
      <c r="G10" s="9"/>
      <c r="H10" s="9"/>
      <c r="I10" s="5">
        <v>110</v>
      </c>
      <c r="J10" s="5">
        <v>1</v>
      </c>
      <c r="K10" s="5">
        <v>1010</v>
      </c>
      <c r="L10" s="5">
        <v>110</v>
      </c>
      <c r="M10" s="9"/>
    </row>
    <row r="11" s="1" customFormat="1" ht="44" customHeight="1" spans="1:13">
      <c r="A11" s="12">
        <v>1</v>
      </c>
      <c r="B11" s="12" t="s">
        <v>26</v>
      </c>
      <c r="C11" s="10" t="s">
        <v>21</v>
      </c>
      <c r="D11" s="12">
        <v>1</v>
      </c>
      <c r="E11" s="12">
        <v>900</v>
      </c>
      <c r="F11" s="12"/>
      <c r="G11" s="12"/>
      <c r="H11" s="12"/>
      <c r="I11" s="18">
        <v>110</v>
      </c>
      <c r="J11" s="12">
        <v>1</v>
      </c>
      <c r="K11" s="12">
        <v>1010</v>
      </c>
      <c r="L11" s="12">
        <v>110</v>
      </c>
      <c r="M11" s="12"/>
    </row>
    <row r="12" s="1" customFormat="1" ht="33" customHeight="1" spans="1:13">
      <c r="A12" s="13" t="s">
        <v>27</v>
      </c>
      <c r="B12" s="13"/>
      <c r="C12" s="14"/>
      <c r="D12" s="13">
        <v>0.18</v>
      </c>
      <c r="E12" s="13">
        <v>5</v>
      </c>
      <c r="F12" s="13">
        <v>0.18</v>
      </c>
      <c r="G12" s="13">
        <v>5</v>
      </c>
      <c r="H12" s="14"/>
      <c r="I12" s="14"/>
      <c r="J12" s="13">
        <v>0</v>
      </c>
      <c r="K12" s="13">
        <v>0</v>
      </c>
      <c r="L12" s="13">
        <v>-5</v>
      </c>
      <c r="M12" s="14"/>
    </row>
    <row r="13" s="1" customFormat="1" ht="34" customHeight="1" spans="1:13">
      <c r="A13" s="14"/>
      <c r="B13" s="15" t="s">
        <v>28</v>
      </c>
      <c r="C13" s="14"/>
      <c r="D13" s="12">
        <v>0.18</v>
      </c>
      <c r="E13" s="12">
        <v>5</v>
      </c>
      <c r="F13" s="12">
        <v>0.18</v>
      </c>
      <c r="G13" s="12">
        <v>5</v>
      </c>
      <c r="H13" s="14"/>
      <c r="I13" s="14"/>
      <c r="J13" s="12">
        <v>0</v>
      </c>
      <c r="K13" s="12">
        <v>0</v>
      </c>
      <c r="L13" s="12">
        <v>-5</v>
      </c>
      <c r="M13" s="14"/>
    </row>
    <row r="14" s="3" customFormat="1" ht="46" customHeight="1" spans="1:13">
      <c r="A14" s="12">
        <v>1</v>
      </c>
      <c r="B14" s="16" t="s">
        <v>29</v>
      </c>
      <c r="C14" s="10" t="s">
        <v>21</v>
      </c>
      <c r="D14" s="12">
        <v>0.18</v>
      </c>
      <c r="E14" s="12">
        <v>5</v>
      </c>
      <c r="F14" s="12">
        <v>0.18</v>
      </c>
      <c r="G14" s="12">
        <v>5</v>
      </c>
      <c r="H14" s="12"/>
      <c r="I14" s="12"/>
      <c r="J14" s="12">
        <v>0</v>
      </c>
      <c r="K14" s="12">
        <v>0</v>
      </c>
      <c r="L14" s="12">
        <v>-5</v>
      </c>
      <c r="M14" s="12"/>
    </row>
  </sheetData>
  <mergeCells count="10">
    <mergeCell ref="A2:M2"/>
    <mergeCell ref="C3:E3"/>
    <mergeCell ref="F3:I3"/>
    <mergeCell ref="J3:L3"/>
    <mergeCell ref="A5:B5"/>
    <mergeCell ref="A6:B6"/>
    <mergeCell ref="A12:B12"/>
    <mergeCell ref="A3:A4"/>
    <mergeCell ref="B3:B4"/>
    <mergeCell ref="M3:M4"/>
  </mergeCells>
  <printOptions horizontalCentered="1"/>
  <pageMargins left="0.354166666666667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*禾莉</cp:lastModifiedBy>
  <dcterms:created xsi:type="dcterms:W3CDTF">2019-12-13T02:40:00Z</dcterms:created>
  <dcterms:modified xsi:type="dcterms:W3CDTF">2020-05-25T02:51:53Z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