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5015" windowHeight="9120"/>
  </bookViews>
  <sheets>
    <sheet name="蚕室" sheetId="1" r:id="rId1"/>
    <sheet name="蚕台" sheetId="4" r:id="rId2"/>
  </sheets>
  <definedNames>
    <definedName name="_xlnm.Print_Titles" localSheetId="0">蚕室!$1:$2</definedName>
    <definedName name="_xlnm.Print_Titles" localSheetId="1">蚕台!$1:$2</definedName>
  </definedNames>
  <calcPr calcId="125725"/>
</workbook>
</file>

<file path=xl/calcChain.xml><?xml version="1.0" encoding="utf-8"?>
<calcChain xmlns="http://schemas.openxmlformats.org/spreadsheetml/2006/main">
  <c r="F7" i="4"/>
  <c r="E7"/>
  <c r="D7"/>
  <c r="D34" i="1"/>
  <c r="G8"/>
  <c r="G7"/>
</calcChain>
</file>

<file path=xl/sharedStrings.xml><?xml version="1.0" encoding="utf-8"?>
<sst xmlns="http://schemas.openxmlformats.org/spreadsheetml/2006/main" count="95" uniqueCount="85">
  <si>
    <t>序号</t>
  </si>
  <si>
    <t>户主姓名</t>
  </si>
  <si>
    <t>本次应兑现奖补（元）</t>
  </si>
  <si>
    <t>年养蚕量
（张）</t>
    <phoneticPr fontId="6" type="noConversion"/>
  </si>
  <si>
    <t>规模（㎡）</t>
    <phoneticPr fontId="6" type="noConversion"/>
  </si>
  <si>
    <t>奖补标准（元/㎡）</t>
    <phoneticPr fontId="6" type="noConversion"/>
  </si>
  <si>
    <t>镇、村、组</t>
    <phoneticPr fontId="6" type="noConversion"/>
  </si>
  <si>
    <t>镇、村、组</t>
    <phoneticPr fontId="6" type="noConversion"/>
  </si>
  <si>
    <t>规模（㎡）</t>
    <phoneticPr fontId="6" type="noConversion"/>
  </si>
  <si>
    <t>文飞芹</t>
    <phoneticPr fontId="6" type="noConversion"/>
  </si>
  <si>
    <t>城关镇纸坊村三组</t>
    <phoneticPr fontId="6" type="noConversion"/>
  </si>
  <si>
    <t>文胜宏</t>
    <phoneticPr fontId="6" type="noConversion"/>
  </si>
  <si>
    <t>城关镇太平村二组</t>
    <phoneticPr fontId="6" type="noConversion"/>
  </si>
  <si>
    <t>纪大胜</t>
    <phoneticPr fontId="6" type="noConversion"/>
  </si>
  <si>
    <t>城关镇黄荆坝七组</t>
    <phoneticPr fontId="6" type="noConversion"/>
  </si>
  <si>
    <t>马传平</t>
    <phoneticPr fontId="6" type="noConversion"/>
  </si>
  <si>
    <t xml:space="preserve">石泉县2019年非贫困户蚕台建设奖补兑现表 </t>
    <phoneticPr fontId="6" type="noConversion"/>
  </si>
  <si>
    <t>城关镇东风村一组</t>
    <phoneticPr fontId="6" type="noConversion"/>
  </si>
  <si>
    <t>城关镇东风村一组</t>
    <phoneticPr fontId="6" type="noConversion"/>
  </si>
  <si>
    <t>陈泽国</t>
    <phoneticPr fontId="6" type="noConversion"/>
  </si>
  <si>
    <t>程世平</t>
    <phoneticPr fontId="6" type="noConversion"/>
  </si>
  <si>
    <t>王全菊</t>
    <phoneticPr fontId="6" type="noConversion"/>
  </si>
  <si>
    <t>谭文艾</t>
    <phoneticPr fontId="6" type="noConversion"/>
  </si>
  <si>
    <t>付远成</t>
    <phoneticPr fontId="6" type="noConversion"/>
  </si>
  <si>
    <t>李永贵</t>
    <phoneticPr fontId="6" type="noConversion"/>
  </si>
  <si>
    <t>何易艳</t>
    <phoneticPr fontId="6" type="noConversion"/>
  </si>
  <si>
    <t>罗发明</t>
  </si>
  <si>
    <t>卢家学</t>
  </si>
  <si>
    <t>冯尚堂</t>
  </si>
  <si>
    <t>钟加刚</t>
  </si>
  <si>
    <t>李从政</t>
    <phoneticPr fontId="6" type="noConversion"/>
  </si>
  <si>
    <t>谭孝安</t>
    <phoneticPr fontId="6" type="noConversion"/>
  </si>
  <si>
    <t>罗来吉</t>
    <phoneticPr fontId="6" type="noConversion"/>
  </si>
  <si>
    <t>赵  坤</t>
    <phoneticPr fontId="6" type="noConversion"/>
  </si>
  <si>
    <t>肖福顺</t>
  </si>
  <si>
    <t>张朝明</t>
  </si>
  <si>
    <t>赖真录</t>
  </si>
  <si>
    <t>高世广</t>
    <phoneticPr fontId="6" type="noConversion"/>
  </si>
  <si>
    <t>梅吉晏</t>
    <phoneticPr fontId="6" type="noConversion"/>
  </si>
  <si>
    <t>宋福清</t>
    <phoneticPr fontId="6" type="noConversion"/>
  </si>
  <si>
    <t>3960</t>
    <phoneticPr fontId="6" type="noConversion"/>
  </si>
  <si>
    <t>4465</t>
    <phoneticPr fontId="6" type="noConversion"/>
  </si>
  <si>
    <t>3145</t>
    <phoneticPr fontId="6" type="noConversion"/>
  </si>
  <si>
    <t>3390</t>
    <phoneticPr fontId="6" type="noConversion"/>
  </si>
  <si>
    <t>3905</t>
    <phoneticPr fontId="6" type="noConversion"/>
  </si>
  <si>
    <t>3000</t>
    <phoneticPr fontId="6" type="noConversion"/>
  </si>
  <si>
    <t>程大谋</t>
    <phoneticPr fontId="6" type="noConversion"/>
  </si>
  <si>
    <t>后柳镇柏桥村七组</t>
    <phoneticPr fontId="6" type="noConversion"/>
  </si>
  <si>
    <t>两河镇艾心村四组</t>
    <phoneticPr fontId="6" type="noConversion"/>
  </si>
  <si>
    <t>两河镇高原村八组</t>
    <phoneticPr fontId="6" type="noConversion"/>
  </si>
  <si>
    <t>喜河镇福星村一组</t>
    <phoneticPr fontId="6" type="noConversion"/>
  </si>
  <si>
    <t>喜河镇福星村三组</t>
    <phoneticPr fontId="6" type="noConversion"/>
  </si>
  <si>
    <t>喜河镇田心村二组</t>
    <phoneticPr fontId="6" type="noConversion"/>
  </si>
  <si>
    <t>喜河镇长阳村四组</t>
    <phoneticPr fontId="6" type="noConversion"/>
  </si>
  <si>
    <t>喜河镇蔡河村三组</t>
    <phoneticPr fontId="6" type="noConversion"/>
  </si>
  <si>
    <t>喜河镇蔡河村一组</t>
    <phoneticPr fontId="6" type="noConversion"/>
  </si>
  <si>
    <t>中池镇青泥涧村四组</t>
    <phoneticPr fontId="6" type="noConversion"/>
  </si>
  <si>
    <t>中池镇军民村六组</t>
    <phoneticPr fontId="6" type="noConversion"/>
  </si>
  <si>
    <t>中池镇民主村十组</t>
    <phoneticPr fontId="6" type="noConversion"/>
  </si>
  <si>
    <t>迎丰镇香炉沟村四组</t>
    <phoneticPr fontId="6" type="noConversion"/>
  </si>
  <si>
    <t>迎丰镇梧桐寺村</t>
    <phoneticPr fontId="6" type="noConversion"/>
  </si>
  <si>
    <t>池河镇明星村二十二组</t>
    <phoneticPr fontId="6" type="noConversion"/>
  </si>
  <si>
    <t>池河镇力建村四组</t>
    <phoneticPr fontId="6" type="noConversion"/>
  </si>
  <si>
    <t>池河镇力建村二组</t>
    <phoneticPr fontId="6" type="noConversion"/>
  </si>
  <si>
    <t>池河镇力建村二组</t>
    <phoneticPr fontId="6" type="noConversion"/>
  </si>
  <si>
    <t>池河镇双营村四组</t>
    <phoneticPr fontId="6" type="noConversion"/>
  </si>
  <si>
    <t>池河镇力建村七组</t>
    <phoneticPr fontId="6" type="noConversion"/>
  </si>
  <si>
    <t>中池镇青泥涧村一组</t>
    <phoneticPr fontId="6" type="noConversion"/>
  </si>
  <si>
    <t>郭万明</t>
    <phoneticPr fontId="6" type="noConversion"/>
  </si>
  <si>
    <t>张诗友</t>
    <phoneticPr fontId="6" type="noConversion"/>
  </si>
  <si>
    <t>吕隆宣</t>
    <phoneticPr fontId="6" type="noConversion"/>
  </si>
  <si>
    <t>熨斗镇板长村六组</t>
    <phoneticPr fontId="6" type="noConversion"/>
  </si>
  <si>
    <t>熨斗镇高兴村四组</t>
    <phoneticPr fontId="6" type="noConversion"/>
  </si>
  <si>
    <t>熨斗镇高兴村五组</t>
    <phoneticPr fontId="6" type="noConversion"/>
  </si>
  <si>
    <t>何易孝</t>
    <phoneticPr fontId="6" type="noConversion"/>
  </si>
  <si>
    <t>曾溪镇联盟村四组</t>
    <phoneticPr fontId="6" type="noConversion"/>
  </si>
  <si>
    <t>陈庆志</t>
    <phoneticPr fontId="6" type="noConversion"/>
  </si>
  <si>
    <t>范志银</t>
    <phoneticPr fontId="6" type="noConversion"/>
  </si>
  <si>
    <t>云雾山镇松树沟村二组</t>
    <phoneticPr fontId="6" type="noConversion"/>
  </si>
  <si>
    <t>云雾山镇云阳村六组</t>
    <phoneticPr fontId="6" type="noConversion"/>
  </si>
  <si>
    <t>合    计</t>
    <phoneticPr fontId="6" type="noConversion"/>
  </si>
  <si>
    <t>合计</t>
    <phoneticPr fontId="6" type="noConversion"/>
  </si>
  <si>
    <t>奖补标准（元/户）</t>
    <phoneticPr fontId="6" type="noConversion"/>
  </si>
  <si>
    <t>备注</t>
    <phoneticPr fontId="6" type="noConversion"/>
  </si>
  <si>
    <t xml:space="preserve">石泉县2019年非贫困户蚕室建设拟奖补兑现一览表 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</si>
</sst>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1" xfId="2" applyFont="1" applyFill="1" applyBorder="1" applyAlignment="1">
      <alignment horizontal="center" vertical="center"/>
    </xf>
    <xf numFmtId="0" fontId="3" fillId="0" borderId="1" xfId="2" applyNumberFormat="1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1" xfId="8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/>
    </xf>
    <xf numFmtId="0" fontId="4" fillId="0" borderId="0" xfId="4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center" vertical="center"/>
    </xf>
    <xf numFmtId="0" fontId="4" fillId="0" borderId="0" xfId="9" applyFont="1" applyFill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1" xfId="2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4" fillId="0" borderId="1" xfId="3" applyFont="1" applyFill="1" applyBorder="1" applyAlignment="1">
      <alignment horizontal="center" vertical="center"/>
    </xf>
    <xf numFmtId="0" fontId="4" fillId="0" borderId="2" xfId="5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5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</cellXfs>
  <cellStyles count="12">
    <cellStyle name="常规" xfId="0" builtinId="0"/>
    <cellStyle name="常规 15" xfId="1"/>
    <cellStyle name="常规 2" xfId="2"/>
    <cellStyle name="常规 3" xfId="3"/>
    <cellStyle name="常规 3_非贫困户蚕室蚕台" xfId="4"/>
    <cellStyle name="常规 4" xfId="5"/>
    <cellStyle name="常规 4_非贫困户蚕室蚕台" xfId="6"/>
    <cellStyle name="常规 5" xfId="7"/>
    <cellStyle name="常规 6" xfId="8"/>
    <cellStyle name="常规 6_非贫困户蚕室蚕台" xfId="9"/>
    <cellStyle name="常规 7" xfId="10"/>
    <cellStyle name="常规 8" xfId="1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G34"/>
  <sheetViews>
    <sheetView tabSelected="1" workbookViewId="0">
      <pane ySplit="2" topLeftCell="A3" activePane="bottomLeft" state="frozen"/>
      <selection pane="bottomLeft" activeCell="G37" sqref="G37"/>
    </sheetView>
  </sheetViews>
  <sheetFormatPr defaultRowHeight="13.5"/>
  <cols>
    <col min="1" max="1" width="7.375" customWidth="1"/>
    <col min="2" max="2" width="17.625" customWidth="1"/>
    <col min="3" max="3" width="29.875" customWidth="1"/>
    <col min="4" max="4" width="16.875" customWidth="1"/>
    <col min="5" max="5" width="15.625" customWidth="1"/>
    <col min="6" max="6" width="15.75" customWidth="1"/>
    <col min="7" max="7" width="20" customWidth="1"/>
    <col min="8" max="111" width="8.875" style="14"/>
  </cols>
  <sheetData>
    <row r="1" spans="1:111" ht="32.450000000000003" customHeight="1">
      <c r="A1" s="28" t="s">
        <v>84</v>
      </c>
      <c r="B1" s="28"/>
      <c r="C1" s="28"/>
      <c r="D1" s="28"/>
      <c r="E1" s="28"/>
      <c r="F1" s="28"/>
      <c r="G1" s="28"/>
      <c r="H1" s="28"/>
    </row>
    <row r="2" spans="1:111" ht="37.9" customHeight="1">
      <c r="A2" s="3" t="s">
        <v>0</v>
      </c>
      <c r="B2" s="3" t="s">
        <v>1</v>
      </c>
      <c r="C2" s="3" t="s">
        <v>6</v>
      </c>
      <c r="D2" s="3" t="s">
        <v>4</v>
      </c>
      <c r="E2" s="3" t="s">
        <v>3</v>
      </c>
      <c r="F2" s="2" t="s">
        <v>5</v>
      </c>
      <c r="G2" s="2" t="s">
        <v>2</v>
      </c>
      <c r="H2" s="23" t="s">
        <v>83</v>
      </c>
    </row>
    <row r="3" spans="1:111" ht="24" customHeight="1">
      <c r="A3" s="11">
        <v>1</v>
      </c>
      <c r="B3" s="11" t="s">
        <v>9</v>
      </c>
      <c r="C3" s="12" t="s">
        <v>10</v>
      </c>
      <c r="D3" s="11">
        <v>438</v>
      </c>
      <c r="E3" s="11">
        <v>30</v>
      </c>
      <c r="F3" s="13">
        <v>50</v>
      </c>
      <c r="G3" s="13">
        <v>21900</v>
      </c>
      <c r="H3" s="18"/>
    </row>
    <row r="4" spans="1:111" ht="24" customHeight="1">
      <c r="A4" s="11">
        <v>2</v>
      </c>
      <c r="B4" s="11" t="s">
        <v>11</v>
      </c>
      <c r="C4" s="12" t="s">
        <v>12</v>
      </c>
      <c r="D4" s="11">
        <v>100.32</v>
      </c>
      <c r="E4" s="11">
        <v>22</v>
      </c>
      <c r="F4" s="13">
        <v>50</v>
      </c>
      <c r="G4" s="13">
        <v>5016</v>
      </c>
      <c r="H4" s="18"/>
    </row>
    <row r="5" spans="1:111" ht="24" customHeight="1">
      <c r="A5" s="11">
        <v>3</v>
      </c>
      <c r="B5" s="11" t="s">
        <v>13</v>
      </c>
      <c r="C5" s="12" t="s">
        <v>14</v>
      </c>
      <c r="D5" s="11">
        <v>464</v>
      </c>
      <c r="E5" s="11">
        <v>28.5</v>
      </c>
      <c r="F5" s="13">
        <v>50</v>
      </c>
      <c r="G5" s="13">
        <v>23200</v>
      </c>
      <c r="H5" s="18"/>
    </row>
    <row r="6" spans="1:111" ht="24" customHeight="1">
      <c r="A6" s="11">
        <v>4</v>
      </c>
      <c r="B6" s="11" t="s">
        <v>15</v>
      </c>
      <c r="C6" s="12" t="s">
        <v>18</v>
      </c>
      <c r="D6" s="11">
        <v>290</v>
      </c>
      <c r="E6" s="11">
        <v>8.5</v>
      </c>
      <c r="F6" s="13">
        <v>50</v>
      </c>
      <c r="G6" s="13">
        <v>14500</v>
      </c>
      <c r="H6" s="18"/>
    </row>
    <row r="7" spans="1:111" ht="24" customHeight="1">
      <c r="A7" s="11">
        <v>5</v>
      </c>
      <c r="B7" s="16" t="s">
        <v>19</v>
      </c>
      <c r="C7" s="17" t="s">
        <v>61</v>
      </c>
      <c r="D7" s="5">
        <v>71.400000000000006</v>
      </c>
      <c r="E7" s="22">
        <v>9</v>
      </c>
      <c r="F7" s="1">
        <v>50</v>
      </c>
      <c r="G7" s="1">
        <f>D7*F7</f>
        <v>3570.0000000000005</v>
      </c>
      <c r="H7" s="18"/>
    </row>
    <row r="8" spans="1:111" ht="24" customHeight="1">
      <c r="A8" s="11">
        <v>6</v>
      </c>
      <c r="B8" s="16" t="s">
        <v>20</v>
      </c>
      <c r="C8" s="17" t="s">
        <v>62</v>
      </c>
      <c r="D8" s="5">
        <v>70.8</v>
      </c>
      <c r="E8" s="22">
        <v>9</v>
      </c>
      <c r="F8" s="1">
        <v>50</v>
      </c>
      <c r="G8" s="1">
        <f>D8*F8</f>
        <v>3540</v>
      </c>
      <c r="H8" s="18"/>
    </row>
    <row r="9" spans="1:111" ht="24" customHeight="1">
      <c r="A9" s="11">
        <v>7</v>
      </c>
      <c r="B9" s="11" t="s">
        <v>25</v>
      </c>
      <c r="C9" s="12" t="s">
        <v>63</v>
      </c>
      <c r="D9" s="11">
        <v>93.66</v>
      </c>
      <c r="E9" s="11">
        <v>6</v>
      </c>
      <c r="F9" s="1">
        <v>50</v>
      </c>
      <c r="G9" s="13">
        <v>4683</v>
      </c>
      <c r="H9" s="18"/>
    </row>
    <row r="10" spans="1:111" ht="24" customHeight="1">
      <c r="A10" s="11">
        <v>8</v>
      </c>
      <c r="B10" s="19" t="s">
        <v>21</v>
      </c>
      <c r="C10" s="19" t="s">
        <v>64</v>
      </c>
      <c r="D10" s="11">
        <v>104.92</v>
      </c>
      <c r="E10" s="11">
        <v>7.5</v>
      </c>
      <c r="F10" s="1">
        <v>50</v>
      </c>
      <c r="G10" s="13">
        <v>5246</v>
      </c>
      <c r="H10" s="18"/>
    </row>
    <row r="11" spans="1:111" s="4" customFormat="1" ht="24" customHeight="1">
      <c r="A11" s="11">
        <v>9</v>
      </c>
      <c r="B11" s="16" t="s">
        <v>22</v>
      </c>
      <c r="C11" s="20" t="s">
        <v>65</v>
      </c>
      <c r="D11" s="5">
        <v>80</v>
      </c>
      <c r="E11" s="5">
        <v>23.5</v>
      </c>
      <c r="F11" s="1">
        <v>50</v>
      </c>
      <c r="G11" s="1">
        <v>4000</v>
      </c>
      <c r="H11" s="2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</row>
    <row r="12" spans="1:111" s="4" customFormat="1" ht="24" customHeight="1">
      <c r="A12" s="11">
        <v>10</v>
      </c>
      <c r="B12" s="16" t="s">
        <v>23</v>
      </c>
      <c r="C12" s="20" t="s">
        <v>66</v>
      </c>
      <c r="D12" s="5">
        <v>132</v>
      </c>
      <c r="E12" s="5">
        <v>9</v>
      </c>
      <c r="F12" s="1">
        <v>50</v>
      </c>
      <c r="G12" s="1">
        <v>6600</v>
      </c>
      <c r="H12" s="24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</row>
    <row r="13" spans="1:111" s="4" customFormat="1" ht="24" customHeight="1">
      <c r="A13" s="11">
        <v>11</v>
      </c>
      <c r="B13" s="16" t="s">
        <v>24</v>
      </c>
      <c r="C13" s="20" t="s">
        <v>66</v>
      </c>
      <c r="D13" s="5">
        <v>112</v>
      </c>
      <c r="E13" s="5">
        <v>5</v>
      </c>
      <c r="F13" s="1">
        <v>50</v>
      </c>
      <c r="G13" s="1">
        <v>5600</v>
      </c>
      <c r="H13" s="24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</row>
    <row r="14" spans="1:111" s="4" customFormat="1" ht="24" customHeight="1">
      <c r="A14" s="11">
        <v>12</v>
      </c>
      <c r="B14" s="16" t="s">
        <v>26</v>
      </c>
      <c r="C14" s="17" t="s">
        <v>67</v>
      </c>
      <c r="D14" s="5">
        <v>135</v>
      </c>
      <c r="E14" s="5">
        <v>40</v>
      </c>
      <c r="F14" s="1">
        <v>50</v>
      </c>
      <c r="G14" s="1">
        <v>6750</v>
      </c>
      <c r="H14" s="2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</row>
    <row r="15" spans="1:111" s="4" customFormat="1" ht="24" customHeight="1">
      <c r="A15" s="11">
        <v>13</v>
      </c>
      <c r="B15" s="16" t="s">
        <v>27</v>
      </c>
      <c r="C15" s="17" t="s">
        <v>56</v>
      </c>
      <c r="D15" s="5">
        <v>60</v>
      </c>
      <c r="E15" s="5">
        <v>22</v>
      </c>
      <c r="F15" s="1">
        <v>50</v>
      </c>
      <c r="G15" s="1">
        <v>3000</v>
      </c>
      <c r="H15" s="2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</row>
    <row r="16" spans="1:111" s="4" customFormat="1" ht="24" customHeight="1">
      <c r="A16" s="11">
        <v>14</v>
      </c>
      <c r="B16" s="19" t="s">
        <v>28</v>
      </c>
      <c r="C16" s="19" t="s">
        <v>57</v>
      </c>
      <c r="D16" s="5">
        <v>65</v>
      </c>
      <c r="E16" s="5">
        <v>6</v>
      </c>
      <c r="F16" s="1">
        <v>50</v>
      </c>
      <c r="G16" s="19">
        <v>3250</v>
      </c>
      <c r="H16" s="24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</row>
    <row r="17" spans="1:111" s="4" customFormat="1" ht="24" customHeight="1">
      <c r="A17" s="11">
        <v>15</v>
      </c>
      <c r="B17" s="16" t="s">
        <v>29</v>
      </c>
      <c r="C17" s="17" t="s">
        <v>58</v>
      </c>
      <c r="D17" s="5">
        <v>92</v>
      </c>
      <c r="E17" s="5">
        <v>7</v>
      </c>
      <c r="F17" s="1">
        <v>50</v>
      </c>
      <c r="G17" s="1">
        <v>4600</v>
      </c>
      <c r="H17" s="24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</row>
    <row r="18" spans="1:111" s="4" customFormat="1" ht="24" customHeight="1">
      <c r="A18" s="11">
        <v>16</v>
      </c>
      <c r="B18" s="16" t="s">
        <v>30</v>
      </c>
      <c r="C18" s="17" t="s">
        <v>59</v>
      </c>
      <c r="D18" s="5">
        <v>64</v>
      </c>
      <c r="E18" s="5">
        <v>10.5</v>
      </c>
      <c r="F18" s="1">
        <v>50</v>
      </c>
      <c r="G18" s="1">
        <v>3200</v>
      </c>
      <c r="H18" s="24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</row>
    <row r="19" spans="1:111" s="4" customFormat="1" ht="24" customHeight="1">
      <c r="A19" s="11">
        <v>17</v>
      </c>
      <c r="B19" s="16" t="s">
        <v>31</v>
      </c>
      <c r="C19" s="17" t="s">
        <v>60</v>
      </c>
      <c r="D19" s="5">
        <v>71</v>
      </c>
      <c r="E19" s="5">
        <v>12</v>
      </c>
      <c r="F19" s="1">
        <v>50</v>
      </c>
      <c r="G19" s="1">
        <v>3550</v>
      </c>
      <c r="H19" s="24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</row>
    <row r="20" spans="1:111" s="4" customFormat="1" ht="24" customHeight="1">
      <c r="A20" s="11">
        <v>18</v>
      </c>
      <c r="B20" s="16" t="s">
        <v>32</v>
      </c>
      <c r="C20" s="20" t="s">
        <v>48</v>
      </c>
      <c r="D20" s="5">
        <v>78</v>
      </c>
      <c r="E20" s="5">
        <v>7</v>
      </c>
      <c r="F20" s="1">
        <v>50</v>
      </c>
      <c r="G20" s="1">
        <v>3900</v>
      </c>
      <c r="H20" s="24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</row>
    <row r="21" spans="1:111" s="4" customFormat="1" ht="24" customHeight="1">
      <c r="A21" s="11">
        <v>19</v>
      </c>
      <c r="B21" s="16" t="s">
        <v>34</v>
      </c>
      <c r="C21" s="17" t="s">
        <v>50</v>
      </c>
      <c r="D21" s="5">
        <v>79.2</v>
      </c>
      <c r="E21" s="5">
        <v>9.5</v>
      </c>
      <c r="F21" s="1">
        <v>50</v>
      </c>
      <c r="G21" s="21" t="s">
        <v>40</v>
      </c>
      <c r="H21" s="2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</row>
    <row r="22" spans="1:111" s="4" customFormat="1" ht="24" customHeight="1">
      <c r="A22" s="11">
        <v>20</v>
      </c>
      <c r="B22" s="16" t="s">
        <v>35</v>
      </c>
      <c r="C22" s="17" t="s">
        <v>51</v>
      </c>
      <c r="D22" s="5">
        <v>89.3</v>
      </c>
      <c r="E22" s="5">
        <v>11.5</v>
      </c>
      <c r="F22" s="1">
        <v>50</v>
      </c>
      <c r="G22" s="21" t="s">
        <v>41</v>
      </c>
      <c r="H22" s="24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</row>
    <row r="23" spans="1:111" s="4" customFormat="1" ht="24" customHeight="1">
      <c r="A23" s="11">
        <v>21</v>
      </c>
      <c r="B23" s="16" t="s">
        <v>36</v>
      </c>
      <c r="C23" s="17" t="s">
        <v>52</v>
      </c>
      <c r="D23" s="5">
        <v>62.9</v>
      </c>
      <c r="E23" s="5">
        <v>6</v>
      </c>
      <c r="F23" s="1">
        <v>50</v>
      </c>
      <c r="G23" s="21" t="s">
        <v>42</v>
      </c>
      <c r="H23" s="24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</row>
    <row r="24" spans="1:111" s="4" customFormat="1" ht="24" customHeight="1">
      <c r="A24" s="11">
        <v>22</v>
      </c>
      <c r="B24" s="16" t="s">
        <v>37</v>
      </c>
      <c r="C24" s="17" t="s">
        <v>53</v>
      </c>
      <c r="D24" s="5">
        <v>67.8</v>
      </c>
      <c r="E24" s="5">
        <v>35.5</v>
      </c>
      <c r="F24" s="1">
        <v>50</v>
      </c>
      <c r="G24" s="21" t="s">
        <v>43</v>
      </c>
      <c r="H24" s="24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</row>
    <row r="25" spans="1:111" s="4" customFormat="1" ht="24" customHeight="1">
      <c r="A25" s="11">
        <v>23</v>
      </c>
      <c r="B25" s="16" t="s">
        <v>38</v>
      </c>
      <c r="C25" s="17" t="s">
        <v>54</v>
      </c>
      <c r="D25" s="5">
        <v>78.099999999999994</v>
      </c>
      <c r="E25" s="5">
        <v>10</v>
      </c>
      <c r="F25" s="1">
        <v>50</v>
      </c>
      <c r="G25" s="21" t="s">
        <v>44</v>
      </c>
      <c r="H25" s="24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</row>
    <row r="26" spans="1:111" s="4" customFormat="1" ht="24" customHeight="1">
      <c r="A26" s="11">
        <v>24</v>
      </c>
      <c r="B26" s="16" t="s">
        <v>39</v>
      </c>
      <c r="C26" s="17" t="s">
        <v>55</v>
      </c>
      <c r="D26" s="5">
        <v>60</v>
      </c>
      <c r="E26" s="5">
        <v>10.5</v>
      </c>
      <c r="F26" s="1">
        <v>50</v>
      </c>
      <c r="G26" s="21" t="s">
        <v>45</v>
      </c>
      <c r="H26" s="24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</row>
    <row r="27" spans="1:111" s="4" customFormat="1" ht="24" customHeight="1">
      <c r="A27" s="11">
        <v>25</v>
      </c>
      <c r="B27" s="16" t="s">
        <v>46</v>
      </c>
      <c r="C27" s="20" t="s">
        <v>47</v>
      </c>
      <c r="D27" s="5">
        <v>75.599999999999994</v>
      </c>
      <c r="E27" s="5">
        <v>9</v>
      </c>
      <c r="F27" s="1">
        <v>50</v>
      </c>
      <c r="G27" s="1">
        <v>3780</v>
      </c>
      <c r="H27" s="24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</row>
    <row r="28" spans="1:111" s="4" customFormat="1" ht="24" customHeight="1">
      <c r="A28" s="11">
        <v>26</v>
      </c>
      <c r="B28" s="16" t="s">
        <v>68</v>
      </c>
      <c r="C28" s="17" t="s">
        <v>71</v>
      </c>
      <c r="D28" s="5">
        <v>170</v>
      </c>
      <c r="E28" s="5">
        <v>17</v>
      </c>
      <c r="F28" s="1">
        <v>50</v>
      </c>
      <c r="G28" s="1">
        <v>8500</v>
      </c>
      <c r="H28" s="24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</row>
    <row r="29" spans="1:111" s="4" customFormat="1" ht="24" customHeight="1">
      <c r="A29" s="11">
        <v>27</v>
      </c>
      <c r="B29" s="16" t="s">
        <v>69</v>
      </c>
      <c r="C29" s="17" t="s">
        <v>72</v>
      </c>
      <c r="D29" s="5">
        <v>104</v>
      </c>
      <c r="E29" s="5">
        <v>14</v>
      </c>
      <c r="F29" s="1">
        <v>50</v>
      </c>
      <c r="G29" s="1">
        <v>5200</v>
      </c>
      <c r="H29" s="24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</row>
    <row r="30" spans="1:111" s="4" customFormat="1" ht="24" customHeight="1">
      <c r="A30" s="11">
        <v>28</v>
      </c>
      <c r="B30" s="16" t="s">
        <v>70</v>
      </c>
      <c r="C30" s="17" t="s">
        <v>73</v>
      </c>
      <c r="D30" s="5">
        <v>339</v>
      </c>
      <c r="E30" s="5">
        <v>65</v>
      </c>
      <c r="F30" s="1">
        <v>50</v>
      </c>
      <c r="G30" s="1">
        <v>16950</v>
      </c>
      <c r="H30" s="24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</row>
    <row r="31" spans="1:111" s="4" customFormat="1" ht="24" customHeight="1">
      <c r="A31" s="11">
        <v>29</v>
      </c>
      <c r="B31" s="16" t="s">
        <v>74</v>
      </c>
      <c r="C31" s="20" t="s">
        <v>75</v>
      </c>
      <c r="D31" s="5">
        <v>76.8</v>
      </c>
      <c r="E31" s="5">
        <v>9</v>
      </c>
      <c r="F31" s="1">
        <v>50</v>
      </c>
      <c r="G31" s="1">
        <v>3840</v>
      </c>
      <c r="H31" s="24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</row>
    <row r="32" spans="1:111" s="4" customFormat="1" ht="24" customHeight="1">
      <c r="A32" s="11">
        <v>30</v>
      </c>
      <c r="B32" s="16" t="s">
        <v>76</v>
      </c>
      <c r="C32" s="17" t="s">
        <v>78</v>
      </c>
      <c r="D32" s="5">
        <v>65</v>
      </c>
      <c r="E32" s="5">
        <v>6.5</v>
      </c>
      <c r="F32" s="1">
        <v>50</v>
      </c>
      <c r="G32" s="1">
        <v>3250</v>
      </c>
      <c r="H32" s="24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</row>
    <row r="33" spans="1:111" s="4" customFormat="1" ht="24" customHeight="1">
      <c r="A33" s="11">
        <v>31</v>
      </c>
      <c r="B33" s="16" t="s">
        <v>77</v>
      </c>
      <c r="C33" s="17" t="s">
        <v>79</v>
      </c>
      <c r="D33" s="5">
        <v>108</v>
      </c>
      <c r="E33" s="5">
        <v>9</v>
      </c>
      <c r="F33" s="1">
        <v>50</v>
      </c>
      <c r="G33" s="1">
        <v>5400</v>
      </c>
      <c r="H33" s="24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</row>
    <row r="34" spans="1:111" s="4" customFormat="1" ht="24" customHeight="1">
      <c r="A34" s="25" t="s">
        <v>80</v>
      </c>
      <c r="B34" s="26"/>
      <c r="C34" s="27"/>
      <c r="D34" s="5">
        <f>SUM(D3:D33)</f>
        <v>3897.8000000000006</v>
      </c>
      <c r="E34" s="5"/>
      <c r="F34" s="1"/>
      <c r="G34" s="1">
        <v>194890</v>
      </c>
      <c r="H34" s="24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</row>
  </sheetData>
  <mergeCells count="2">
    <mergeCell ref="A34:C34"/>
    <mergeCell ref="A1:H1"/>
  </mergeCells>
  <phoneticPr fontId="6" type="noConversion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pane ySplit="2" topLeftCell="A3" activePane="bottomLeft" state="frozen"/>
      <selection pane="bottomLeft" activeCell="E8" sqref="E8"/>
    </sheetView>
  </sheetViews>
  <sheetFormatPr defaultRowHeight="13.5"/>
  <cols>
    <col min="1" max="1" width="5.375" customWidth="1"/>
    <col min="2" max="2" width="17.5" customWidth="1"/>
    <col min="3" max="3" width="27.5" customWidth="1"/>
    <col min="4" max="4" width="15.5" customWidth="1"/>
    <col min="5" max="5" width="23.625" customWidth="1"/>
    <col min="6" max="6" width="26.5" customWidth="1"/>
    <col min="7" max="7" width="16.625" customWidth="1"/>
  </cols>
  <sheetData>
    <row r="1" spans="1:7" ht="61.15" customHeight="1">
      <c r="A1" s="32" t="s">
        <v>16</v>
      </c>
      <c r="B1" s="32"/>
      <c r="C1" s="32"/>
      <c r="D1" s="32"/>
      <c r="E1" s="32"/>
      <c r="F1" s="32"/>
      <c r="G1" s="32"/>
    </row>
    <row r="2" spans="1:7" ht="55.15" customHeight="1">
      <c r="A2" s="3" t="s">
        <v>0</v>
      </c>
      <c r="B2" s="3" t="s">
        <v>1</v>
      </c>
      <c r="C2" s="3" t="s">
        <v>7</v>
      </c>
      <c r="D2" s="3" t="s">
        <v>8</v>
      </c>
      <c r="E2" s="2" t="s">
        <v>82</v>
      </c>
      <c r="F2" s="2" t="s">
        <v>2</v>
      </c>
      <c r="G2" s="23" t="s">
        <v>83</v>
      </c>
    </row>
    <row r="3" spans="1:7" ht="45.6" customHeight="1">
      <c r="A3" s="3">
        <v>1</v>
      </c>
      <c r="B3" s="11" t="s">
        <v>15</v>
      </c>
      <c r="C3" s="12" t="s">
        <v>17</v>
      </c>
      <c r="D3" s="3">
        <v>160</v>
      </c>
      <c r="E3" s="2">
        <v>1000</v>
      </c>
      <c r="F3" s="2">
        <v>1000</v>
      </c>
      <c r="G3" s="18"/>
    </row>
    <row r="4" spans="1:7" ht="43.15" customHeight="1">
      <c r="A4" s="3">
        <v>2</v>
      </c>
      <c r="B4" s="11" t="s">
        <v>25</v>
      </c>
      <c r="C4" s="12" t="s">
        <v>63</v>
      </c>
      <c r="D4" s="3">
        <v>80</v>
      </c>
      <c r="E4" s="2">
        <v>1000</v>
      </c>
      <c r="F4" s="2">
        <v>1000</v>
      </c>
      <c r="G4" s="18"/>
    </row>
    <row r="5" spans="1:7" ht="39.6" customHeight="1">
      <c r="A5" s="3">
        <v>3</v>
      </c>
      <c r="B5" s="16" t="s">
        <v>33</v>
      </c>
      <c r="C5" s="20" t="s">
        <v>49</v>
      </c>
      <c r="D5" s="3">
        <v>1300</v>
      </c>
      <c r="E5" s="2">
        <v>1000</v>
      </c>
      <c r="F5" s="2">
        <v>1000</v>
      </c>
      <c r="G5" s="18"/>
    </row>
    <row r="6" spans="1:7" ht="42.6" customHeight="1">
      <c r="A6" s="3">
        <v>4</v>
      </c>
      <c r="B6" s="16" t="s">
        <v>46</v>
      </c>
      <c r="C6" s="20" t="s">
        <v>47</v>
      </c>
      <c r="D6" s="3">
        <v>80</v>
      </c>
      <c r="E6" s="2">
        <v>1000</v>
      </c>
      <c r="F6" s="2">
        <v>1000</v>
      </c>
      <c r="G6" s="18"/>
    </row>
    <row r="7" spans="1:7" ht="42.6" customHeight="1">
      <c r="A7" s="29" t="s">
        <v>81</v>
      </c>
      <c r="B7" s="30"/>
      <c r="C7" s="31"/>
      <c r="D7" s="3">
        <f>SUM(D3:D6)</f>
        <v>1620</v>
      </c>
      <c r="E7" s="2">
        <f>SUM(E3:E6)</f>
        <v>4000</v>
      </c>
      <c r="F7" s="2">
        <f>SUM(F3:F6)</f>
        <v>4000</v>
      </c>
      <c r="G7" s="18"/>
    </row>
    <row r="8" spans="1:7" s="4" customFormat="1" ht="28.15" customHeight="1">
      <c r="A8" s="6"/>
      <c r="B8" s="8"/>
      <c r="C8" s="9"/>
      <c r="D8" s="10"/>
      <c r="E8" s="7"/>
      <c r="F8" s="7"/>
    </row>
    <row r="9" spans="1:7" ht="24" customHeight="1"/>
  </sheetData>
  <mergeCells count="2">
    <mergeCell ref="A7:C7"/>
    <mergeCell ref="A1:G1"/>
  </mergeCells>
  <phoneticPr fontId="6" type="noConversion"/>
  <printOptions horizontalCentered="1"/>
  <pageMargins left="0.59055118110236227" right="0.59055118110236227" top="0.78740157480314965" bottom="0.59055118110236227" header="0.31496062992125984" footer="0.31496062992125984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蚕室</vt:lpstr>
      <vt:lpstr>蚕台</vt:lpstr>
      <vt:lpstr>蚕室!Print_Titles</vt:lpstr>
      <vt:lpstr>蚕台!Print_Titles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NTKO</cp:lastModifiedBy>
  <cp:lastPrinted>2019-11-24T03:24:53Z</cp:lastPrinted>
  <dcterms:created xsi:type="dcterms:W3CDTF">2019-06-03T08:54:01Z</dcterms:created>
  <dcterms:modified xsi:type="dcterms:W3CDTF">2019-11-24T03:39:14Z</dcterms:modified>
</cp:coreProperties>
</file>