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<sst xmlns="http://schemas.openxmlformats.org/spreadsheetml/2006/main" count="61" uniqueCount="52">
  <si>
    <t>审计发现问题整改情况表</t>
  </si>
  <si>
    <t>序号</t>
  </si>
  <si>
    <t>省区</t>
  </si>
  <si>
    <t>州市</t>
  </si>
  <si>
    <t xml:space="preserve">县
</t>
  </si>
  <si>
    <t>问题分类</t>
  </si>
  <si>
    <t>问题概述</t>
  </si>
  <si>
    <t>总金额</t>
  </si>
  <si>
    <t xml:space="preserve">最新整改进度
</t>
  </si>
  <si>
    <t>整改措施文字表述，尚未整改到位的应详细说明原因及整改计划</t>
  </si>
  <si>
    <t>未整改金额</t>
  </si>
  <si>
    <t>整改总金额</t>
  </si>
  <si>
    <t>收回、盘活或避免流失损失金额</t>
  </si>
  <si>
    <t>其中：</t>
  </si>
  <si>
    <t>促进拨付资金到位(万元)</t>
  </si>
  <si>
    <t>盘活统筹使用闲置资金（万元）</t>
  </si>
  <si>
    <t>其他整改方式涉及问题资金（万元）</t>
  </si>
  <si>
    <t>促进政策落实项数（项）</t>
  </si>
  <si>
    <t>经过核实确认，剔除识别不精人口（人）</t>
  </si>
  <si>
    <t>经过核实确认，重新识别补录贫困人口（人）</t>
  </si>
  <si>
    <t>完善、更新建档立卡数据信息（人）</t>
  </si>
  <si>
    <t>追究刑事责任人数（人）</t>
  </si>
  <si>
    <t>其中：县处级（含）以上人数（人）</t>
  </si>
  <si>
    <t>党政纪处分人数（人）</t>
  </si>
  <si>
    <t>其他问责方式人数（人）</t>
  </si>
  <si>
    <t>制定完善法规规章制度数量(个）</t>
  </si>
  <si>
    <t>制定完善法规规章制度名
称、文号（典型举例）</t>
  </si>
  <si>
    <t>备注
（可填写地方政府对审计整改的重视、批示指示、总体部署等情况。）</t>
  </si>
  <si>
    <t>上缴国库（万元）</t>
  </si>
  <si>
    <t>核减财政拨款或补贴(万元)</t>
  </si>
  <si>
    <t>归还原资金渠道（万元）</t>
  </si>
  <si>
    <t>补征/补缴税款(万元)</t>
  </si>
  <si>
    <t>避免和挽回损失（万元）</t>
  </si>
  <si>
    <t>追回贷款/借款（万元）</t>
  </si>
  <si>
    <t>调账处理金额（万元）</t>
  </si>
  <si>
    <t>终止合同（万元）</t>
  </si>
  <si>
    <t>陕西省</t>
  </si>
  <si>
    <t>安康市</t>
  </si>
  <si>
    <t>石泉县</t>
  </si>
  <si>
    <t>金融扶贫政策措施落实方面</t>
  </si>
  <si>
    <t>审计发现截止2019年1月31日：全县有62户贫困户产业扶贫贴息贷款逾期未归还，涉及贷款资金余额287.99万元，其中：城关镇23户108.41万元，曾溪镇2户7万元，后柳镇7户32.5万元，两河镇3户15万元，饶峰镇12户58万元，喜河镇
4户19.75万元，迎丰镇2户5万元，云雾山镇6户27.5万元，熨斗镇3户14.83万元。</t>
  </si>
  <si>
    <t>已整改
到位</t>
  </si>
  <si>
    <t>通过有力措施和手段的推进，2019年1月31日逾期扶贫贷款62笔287.99万元已于2019年7月12日前全部收回。</t>
  </si>
  <si>
    <t>石泉县自2018年4月至2019年7月以来，先后制定和发出关于扶贫小额信贷风险防控的文件共7个，分别为《石泉县扶贫小额信贷风险防控工作方案》、《石泉县扶贫小额信用贷款呆账代偿处理暂行办法》、《石泉县防范扶贫小额信贷呆坏账风险管理办法》、《关于进一步加强扶贫小额信贷管理工作的通知》、《关于成立扶贫小额信贷风险防控工作组和联合清收工作组的通知》、《石泉县扶贫小额信贷风险补偿资金管理（暂行）办法》、《石泉县建档立卡贫困户扶贫小额贷款管理暂行办法（修订）》），基本保障扶贫小额信贷能够贷得出、收得回、贴的准、风险小。</t>
  </si>
  <si>
    <t>我县高度重视，责成县脱指办牵头会同相关部门扎实进行整改。县脱指办在认真分析问题的基础上，建立了审计问题整改清单，落实了整改责任人、整改具体措施和整改时限，并以县脱指办发（2019）27号文件将整改责任清单下发至各镇、相关部门。在整改期间，县脱指办多次组织召开任务细化分解会和审计问题整改培训会，并列入全县5月份脱贫攻坚专项督导的重要内容进行督导。对一些整改难度大、进展慢的部门，发放《审计整改预警函》，促进了全县审计问题整改工作的强力推进。</t>
  </si>
  <si>
    <t>易地扶贫搬迁方面</t>
  </si>
  <si>
    <t>审计抽查相关镇村移民搬迁安置点发现：池河镇明星避灾扶贫搬迁集中安置点建“交钥匙”工程安置工程200套，安置搬迁户163户，闲置37套未落实搬迁安置搬迁对象；池河镇集镇西区交钥匙安置点建“交钥匙”工程安置房200套，安置对象186户，闲置14套搬迁房未安置搬迁对象；饶峰镇金星村安置点建搬迁房34套，安置搬迁对象32套，闲置2套搬迁房未落实搬迁对象；饶峰镇大湾村集中安置点共建搬迁30套，已安置28户28套，闲置2套未落实搬迁对象。中池镇老湾村建移民搬迁交钥匙工程30套，已安置搬迁户29户29套，闲置搬迁房1套。</t>
  </si>
  <si>
    <t>未整改到位，继续整改当中</t>
  </si>
  <si>
    <t>1、池河镇明星避灾扶贫搬迁集中安置点闲置37套安置房全部完成整改，其中2套闲置房安置同步搬迁群众入住，剩余35套闲置房转化为保障房安置困难群众入住；2、池河镇集镇西区集中安置点闲置14套安置房全部完成整改，其中5套闲置房安置同步搬迁群众入住，剩余9套闲置房转化为保障房安置困难群众；3、饶峰镇金星村安置点闲置2套搬迁房，房屋主体为代建商承建；目前我镇已安排装修并出租，待有符合条件的搬迁对象购买时我们及时按程序进行审核；4、饶峰镇大湾村集中安置点闲置2套安置房转化为保障房安置困难群众已入住；5、中池镇老湾村安置点，闲置搬迁房1套已安排符合政策的对象入住完成整改。</t>
  </si>
  <si>
    <t>项目管理</t>
  </si>
  <si>
    <t>到村抽审发现，县水利局实施的中池镇堰坪村高效节水项目计划投资393.86万元，要求2018年12月上旬竣工验收，池河镇供水改扩建工程计划投资100万元，要求2018年12月上旬竣工验收，以上2个项目截止现场审计日未完工</t>
  </si>
  <si>
    <t>以上两个项目均已于2019年4月底全面完工，工程已于2019年8月10日前通过验收。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</si>
</sst>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8"/>
      <color indexed="8"/>
      <name val="方正小标宋简体"/>
      <charset val="134"/>
    </font>
    <font>
      <sz val="11"/>
      <color indexed="8"/>
      <name val="宋体"/>
      <charset val="134"/>
    </font>
    <font>
      <b/>
      <sz val="11"/>
      <name val="黑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0" fontId="29" fillId="14" borderId="17" applyNumberFormat="0" applyAlignment="0" applyProtection="0">
      <alignment vertical="center"/>
    </xf>
    <xf numFmtId="0" fontId="12" fillId="6" borderId="11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3" fontId="4" fillId="0" borderId="2" xfId="8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43" fontId="4" fillId="0" borderId="4" xfId="8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3" fontId="9" fillId="0" borderId="2" xfId="8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3" fontId="9" fillId="0" borderId="4" xfId="8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indent="2"/>
    </xf>
    <xf numFmtId="176" fontId="5" fillId="0" borderId="4" xfId="0" applyNumberFormat="1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176" fontId="0" fillId="0" borderId="6" xfId="0" applyNumberFormat="1" applyBorder="1">
      <alignment vertical="center"/>
    </xf>
    <xf numFmtId="0" fontId="5" fillId="0" borderId="4" xfId="0" applyFont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0"/>
  <sheetViews>
    <sheetView tabSelected="1" workbookViewId="0">
      <pane xSplit="1" ySplit="3" topLeftCell="B5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3.5"/>
  <cols>
    <col min="1" max="1" width="4.75" customWidth="1"/>
    <col min="2" max="2" width="6.875" customWidth="1"/>
    <col min="3" max="3" width="7.125" customWidth="1"/>
    <col min="4" max="4" width="7" customWidth="1"/>
    <col min="5" max="5" width="11.625" customWidth="1"/>
    <col min="6" max="6" width="32" customWidth="1"/>
    <col min="7" max="7" width="11.625" customWidth="1"/>
    <col min="9" max="9" width="19.125" customWidth="1"/>
    <col min="10" max="10" width="11.75" customWidth="1"/>
    <col min="11" max="11" width="12" customWidth="1"/>
    <col min="20" max="20" width="7.625" customWidth="1"/>
    <col min="21" max="21" width="7" customWidth="1"/>
    <col min="22" max="22" width="6.25" customWidth="1"/>
    <col min="23" max="23" width="7.375" customWidth="1"/>
    <col min="24" max="24" width="7.875" customWidth="1"/>
    <col min="27" max="27" width="7.75" customWidth="1"/>
    <col min="28" max="28" width="6.875" customWidth="1"/>
    <col min="29" max="29" width="8" customWidth="1"/>
    <col min="30" max="30" width="6.75" customWidth="1"/>
    <col min="31" max="31" width="7.25" customWidth="1"/>
    <col min="32" max="32" width="5.5" customWidth="1"/>
    <col min="33" max="33" width="6.25" customWidth="1"/>
    <col min="34" max="34" width="7.5" customWidth="1"/>
    <col min="35" max="35" width="14.375" customWidth="1"/>
    <col min="36" max="36" width="11.25" customWidth="1"/>
  </cols>
  <sheetData>
    <row r="1" ht="50.1" customHeight="1" spans="1:3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17.1" customHeight="1" spans="1:3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20" t="s">
        <v>10</v>
      </c>
      <c r="K2" s="20" t="s">
        <v>11</v>
      </c>
      <c r="L2" s="21" t="s">
        <v>12</v>
      </c>
      <c r="M2" s="22" t="s">
        <v>13</v>
      </c>
      <c r="N2" s="22"/>
      <c r="O2" s="22"/>
      <c r="P2" s="22"/>
      <c r="Q2" s="22"/>
      <c r="R2" s="22"/>
      <c r="S2" s="22"/>
      <c r="T2" s="22"/>
      <c r="U2" s="21" t="s">
        <v>14</v>
      </c>
      <c r="V2" s="21" t="s">
        <v>15</v>
      </c>
      <c r="W2" s="21" t="s">
        <v>16</v>
      </c>
      <c r="X2" s="21" t="s">
        <v>17</v>
      </c>
      <c r="Y2" s="21" t="s">
        <v>18</v>
      </c>
      <c r="Z2" s="21" t="s">
        <v>19</v>
      </c>
      <c r="AA2" s="21" t="s">
        <v>20</v>
      </c>
      <c r="AB2" s="21" t="s">
        <v>21</v>
      </c>
      <c r="AC2" s="21" t="s">
        <v>22</v>
      </c>
      <c r="AD2" s="21" t="s">
        <v>23</v>
      </c>
      <c r="AE2" s="21" t="s">
        <v>22</v>
      </c>
      <c r="AF2" s="21" t="s">
        <v>24</v>
      </c>
      <c r="AG2" s="21" t="s">
        <v>22</v>
      </c>
      <c r="AH2" s="21" t="s">
        <v>25</v>
      </c>
      <c r="AI2" s="21" t="s">
        <v>26</v>
      </c>
      <c r="AJ2" s="31" t="s">
        <v>27</v>
      </c>
    </row>
    <row r="3" ht="92.1" customHeight="1" spans="1:36">
      <c r="A3" s="5"/>
      <c r="B3" s="6"/>
      <c r="C3" s="6"/>
      <c r="D3" s="6"/>
      <c r="E3" s="6"/>
      <c r="F3" s="6"/>
      <c r="G3" s="6"/>
      <c r="H3" s="7"/>
      <c r="I3" s="7"/>
      <c r="J3" s="23"/>
      <c r="K3" s="23"/>
      <c r="L3" s="24"/>
      <c r="M3" s="24" t="s">
        <v>28</v>
      </c>
      <c r="N3" s="24" t="s">
        <v>29</v>
      </c>
      <c r="O3" s="24" t="s">
        <v>30</v>
      </c>
      <c r="P3" s="24" t="s">
        <v>31</v>
      </c>
      <c r="Q3" s="24" t="s">
        <v>32</v>
      </c>
      <c r="R3" s="24" t="s">
        <v>33</v>
      </c>
      <c r="S3" s="24" t="s">
        <v>34</v>
      </c>
      <c r="T3" s="24" t="s">
        <v>35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32"/>
    </row>
    <row r="4" ht="357" customHeight="1" spans="1:36">
      <c r="A4" s="8">
        <v>1</v>
      </c>
      <c r="B4" s="9" t="s">
        <v>36</v>
      </c>
      <c r="C4" s="9" t="s">
        <v>37</v>
      </c>
      <c r="D4" s="9" t="s">
        <v>38</v>
      </c>
      <c r="E4" s="10" t="s">
        <v>39</v>
      </c>
      <c r="F4" s="11" t="s">
        <v>40</v>
      </c>
      <c r="G4" s="12">
        <v>287.99</v>
      </c>
      <c r="H4" s="13" t="s">
        <v>41</v>
      </c>
      <c r="I4" s="25" t="s">
        <v>42</v>
      </c>
      <c r="J4" s="9">
        <v>0</v>
      </c>
      <c r="K4" s="26">
        <v>287.99</v>
      </c>
      <c r="L4" s="26">
        <v>287.99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287.99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30">
        <v>7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7</v>
      </c>
      <c r="AI4" s="33" t="s">
        <v>43</v>
      </c>
      <c r="AJ4" s="34" t="s">
        <v>44</v>
      </c>
    </row>
    <row r="5" ht="279" customHeight="1" spans="1:36">
      <c r="A5" s="8">
        <v>2</v>
      </c>
      <c r="B5" s="9" t="s">
        <v>36</v>
      </c>
      <c r="C5" s="9" t="s">
        <v>37</v>
      </c>
      <c r="D5" s="9" t="s">
        <v>38</v>
      </c>
      <c r="E5" s="10" t="s">
        <v>45</v>
      </c>
      <c r="F5" s="14" t="s">
        <v>46</v>
      </c>
      <c r="G5" s="9">
        <v>0</v>
      </c>
      <c r="H5" s="13" t="s">
        <v>47</v>
      </c>
      <c r="I5" s="27" t="s">
        <v>48</v>
      </c>
      <c r="J5" s="9">
        <v>0</v>
      </c>
      <c r="K5" s="26">
        <f t="shared" ref="K5:K10" si="0">L5+U5+V5+W5</f>
        <v>0</v>
      </c>
      <c r="L5" s="26">
        <f t="shared" ref="L5:L10" si="1">SUM(M5:T5)</f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35">
        <v>0</v>
      </c>
      <c r="AJ5" s="34"/>
    </row>
    <row r="6" ht="80" customHeight="1" spans="1:36">
      <c r="A6" s="8">
        <v>3</v>
      </c>
      <c r="B6" s="9" t="s">
        <v>36</v>
      </c>
      <c r="C6" s="9" t="s">
        <v>37</v>
      </c>
      <c r="D6" s="9" t="s">
        <v>38</v>
      </c>
      <c r="E6" s="10" t="s">
        <v>49</v>
      </c>
      <c r="F6" s="15" t="s">
        <v>50</v>
      </c>
      <c r="G6" s="12">
        <v>493.86</v>
      </c>
      <c r="H6" s="13" t="s">
        <v>41</v>
      </c>
      <c r="I6" s="15" t="s">
        <v>51</v>
      </c>
      <c r="J6" s="9">
        <v>0</v>
      </c>
      <c r="K6" s="26">
        <v>493.86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493.86</v>
      </c>
      <c r="V6" s="26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35">
        <v>0</v>
      </c>
      <c r="AJ6" s="34"/>
    </row>
    <row r="7" ht="35.1" customHeight="1" spans="1:36">
      <c r="A7" s="8"/>
      <c r="B7" s="9"/>
      <c r="C7" s="9"/>
      <c r="D7" s="9"/>
      <c r="E7" s="9"/>
      <c r="F7" s="9"/>
      <c r="G7" s="9"/>
      <c r="H7" s="9"/>
      <c r="I7" s="9"/>
      <c r="J7" s="9"/>
      <c r="K7" s="26">
        <f t="shared" si="0"/>
        <v>0</v>
      </c>
      <c r="L7" s="26">
        <f t="shared" si="1"/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36"/>
    </row>
    <row r="8" ht="35.1" customHeight="1" spans="1:36">
      <c r="A8" s="16"/>
      <c r="B8" s="17"/>
      <c r="C8" s="17"/>
      <c r="D8" s="17"/>
      <c r="E8" s="17"/>
      <c r="F8" s="17"/>
      <c r="G8" s="17"/>
      <c r="H8" s="17"/>
      <c r="I8" s="17"/>
      <c r="J8" s="17"/>
      <c r="K8" s="28">
        <f t="shared" si="0"/>
        <v>0</v>
      </c>
      <c r="L8" s="28">
        <f t="shared" si="1"/>
        <v>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37"/>
    </row>
    <row r="9" ht="35.1" customHeight="1" spans="1:36">
      <c r="A9" s="16"/>
      <c r="B9" s="17"/>
      <c r="C9" s="17"/>
      <c r="D9" s="17"/>
      <c r="E9" s="17"/>
      <c r="F9" s="17"/>
      <c r="G9" s="17"/>
      <c r="H9" s="17"/>
      <c r="I9" s="17"/>
      <c r="J9" s="17"/>
      <c r="K9" s="28">
        <f t="shared" si="0"/>
        <v>0</v>
      </c>
      <c r="L9" s="28">
        <f t="shared" si="1"/>
        <v>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37"/>
    </row>
    <row r="10" ht="35.1" customHeight="1" spans="1:36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29">
        <f t="shared" si="0"/>
        <v>0</v>
      </c>
      <c r="L10" s="29">
        <f t="shared" si="1"/>
        <v>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38"/>
    </row>
  </sheetData>
  <mergeCells count="31">
    <mergeCell ref="A1:AJ1"/>
    <mergeCell ref="M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J4:AJ6"/>
  </mergeCells>
  <dataValidations count="3">
    <dataValidation allowBlank="1" showInputMessage="1" showErrorMessage="1" errorTitle="输入非法值" error="其他用户已经限定了可以输入该单元格的数值。" sqref="H2 I2 J2 K2 L2 U2 V2 W2 X2 Y2 Z2 AA2 AB2 AC2 AD2 AE2 AF2 AG2 AH2 AI2 AJ2 M3 N3 O3:P3 Q3 R3:T3"/>
    <dataValidation type="list" allowBlank="1" showInputMessage="1" showErrorMessage="1" sqref="E6">
      <formula1>$D$6:$D$8</formula1>
    </dataValidation>
    <dataValidation type="list" allowBlank="1" showInputMessage="1" showErrorMessage="1" sqref="E4:E5">
      <formula1>$E$6:$E$9</formula1>
    </dataValidation>
  </dataValidations>
  <pageMargins left="0.554861111111111" right="0.554861111111111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zxq</dc:creator>
  <cp:lastModifiedBy>Administrator</cp:lastModifiedBy>
  <dcterms:created xsi:type="dcterms:W3CDTF">2019-04-23T06:27:00Z</dcterms:created>
  <dcterms:modified xsi:type="dcterms:W3CDTF">2019-08-26T09:41:50Z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