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<sst xmlns="http://schemas.openxmlformats.org/spreadsheetml/2006/main" count="145" uniqueCount="124">
  <si>
    <t>附件</t>
  </si>
  <si>
    <t>石泉县2019年脱贫攻坚电网改造升级工程项目和资金计划表</t>
  </si>
  <si>
    <t>序号</t>
  </si>
  <si>
    <t>项目名称</t>
  </si>
  <si>
    <t>建设性质</t>
  </si>
  <si>
    <t>实施地点（村组）</t>
  </si>
  <si>
    <t>建设内容及规模</t>
  </si>
  <si>
    <t>总投资   （万元）</t>
  </si>
  <si>
    <t>财政整合配套资金（万元）</t>
  </si>
  <si>
    <t>受益对象（户/人）</t>
  </si>
  <si>
    <t>受益贫困户（户/人）</t>
  </si>
  <si>
    <t>备注</t>
  </si>
  <si>
    <t>合计</t>
  </si>
  <si>
    <t>县城配变新增工程</t>
  </si>
  <si>
    <t>新建</t>
  </si>
  <si>
    <t>县城内</t>
  </si>
  <si>
    <t>新增轮换变压器24台/9600千伏安</t>
  </si>
  <si>
    <t>560/1956</t>
  </si>
  <si>
    <t>14/29</t>
  </si>
  <si>
    <t>130新堰馈路</t>
  </si>
  <si>
    <t>红二村、井岗村、双喜村、瓦屋村</t>
  </si>
  <si>
    <t>新建10千伏线路5.32千米、安装配变3台/300千伏安</t>
  </si>
  <si>
    <t>744/2232</t>
  </si>
  <si>
    <t>248/842</t>
  </si>
  <si>
    <t>126矿场线</t>
  </si>
  <si>
    <t>柏桥村、磨石村、金齐村、永红村、红星村</t>
  </si>
  <si>
    <t>新建10千伏线路3.72千米、安装配变8台/900千伏安</t>
  </si>
  <si>
    <t>1362/4086</t>
  </si>
  <si>
    <t>487/1461</t>
  </si>
  <si>
    <t>127长安坝馈路</t>
  </si>
  <si>
    <t>水磨村、东风村</t>
  </si>
  <si>
    <t>新建光伏电站上网线3.48千米、安装配变1台100千伏安</t>
  </si>
  <si>
    <t>474/1422</t>
  </si>
  <si>
    <t>102/264</t>
  </si>
  <si>
    <t>130马岭关馈路</t>
  </si>
  <si>
    <t>云阳村</t>
  </si>
  <si>
    <t>新建10千伏线路6.23千米</t>
  </si>
  <si>
    <t>305/898</t>
  </si>
  <si>
    <t>152/409</t>
  </si>
  <si>
    <t>125左溪馈路</t>
  </si>
  <si>
    <t>牛羊河村</t>
  </si>
  <si>
    <t>新建光伏电站上网线2.41千米</t>
  </si>
  <si>
    <t>440/1273</t>
  </si>
  <si>
    <t>181/427</t>
  </si>
  <si>
    <t>121熨斗馈路</t>
  </si>
  <si>
    <t>麦坪村、刘家湾村、中河村</t>
  </si>
  <si>
    <t>新建光伏电站上网线1.34千米</t>
  </si>
  <si>
    <t>786/1967</t>
  </si>
  <si>
    <t>308/993</t>
  </si>
  <si>
    <t>121云川馈路</t>
  </si>
  <si>
    <t>筷子铺村</t>
  </si>
  <si>
    <t>新建10千伏线路4.33千米</t>
  </si>
  <si>
    <t>320/960</t>
  </si>
  <si>
    <t>96/228</t>
  </si>
  <si>
    <t>城关镇元岭村低压工程</t>
  </si>
  <si>
    <t>元岭村</t>
  </si>
  <si>
    <t>新建0.4千伏及以下线路6.28千米</t>
  </si>
  <si>
    <t>206/700</t>
  </si>
  <si>
    <t>55/142</t>
  </si>
  <si>
    <t>喜河镇大雁村低压工程</t>
  </si>
  <si>
    <t>大雁村</t>
  </si>
  <si>
    <t>新建0.4千伏及以下线路2.29千米</t>
  </si>
  <si>
    <t>226/748</t>
  </si>
  <si>
    <t>110/308</t>
  </si>
  <si>
    <t>熨斗镇双坪村低压工程</t>
  </si>
  <si>
    <t>双坪村</t>
  </si>
  <si>
    <t>新建0.4千伏及以下线路3.61千米</t>
  </si>
  <si>
    <t>290/1038</t>
  </si>
  <si>
    <t>146/491</t>
  </si>
  <si>
    <t>池河镇五爱村低压工程</t>
  </si>
  <si>
    <t>五爱村</t>
  </si>
  <si>
    <t>新建0.4千伏及以下线路8.04千米</t>
  </si>
  <si>
    <t>809/2727</t>
  </si>
  <si>
    <t>197/510</t>
  </si>
  <si>
    <t>池河镇良田村低压工程</t>
  </si>
  <si>
    <t>良田村</t>
  </si>
  <si>
    <t>新建0.4千伏及以下线路1.09千米</t>
  </si>
  <si>
    <t>533/1817</t>
  </si>
  <si>
    <t>133/306</t>
  </si>
  <si>
    <t>后柳镇柏桥村低压工程</t>
  </si>
  <si>
    <t>柏桥村</t>
  </si>
  <si>
    <t>新建0.4千伏及以下线路10.4千米</t>
  </si>
  <si>
    <t>391/1394</t>
  </si>
  <si>
    <t>148/457</t>
  </si>
  <si>
    <t>后柳镇前锋村低压工程</t>
  </si>
  <si>
    <t>前锋村</t>
  </si>
  <si>
    <t>新建0.4千伏及以下线路5.49千米</t>
  </si>
  <si>
    <t>218/674</t>
  </si>
  <si>
    <t>103/303</t>
  </si>
  <si>
    <t>饶峰镇三岔河村低压工程</t>
  </si>
  <si>
    <t>三岔河村</t>
  </si>
  <si>
    <t>新建0.4千伏及以下线路10.08千米</t>
  </si>
  <si>
    <t>266/765</t>
  </si>
  <si>
    <t>87/180</t>
  </si>
  <si>
    <t>饶峰镇三合村低压工程</t>
  </si>
  <si>
    <t>三合村</t>
  </si>
  <si>
    <t>新建0.4千伏及以下线路8.78千米</t>
  </si>
  <si>
    <t>382/1164</t>
  </si>
  <si>
    <t>111/231</t>
  </si>
  <si>
    <t>饶峰镇新场村低压工程</t>
  </si>
  <si>
    <t>新场村</t>
  </si>
  <si>
    <t>新建0.4千伏及以下线路7.15千米</t>
  </si>
  <si>
    <t>237/738</t>
  </si>
  <si>
    <t>100/274</t>
  </si>
  <si>
    <t>饶峰镇浦西村低压工程</t>
  </si>
  <si>
    <t>浦西村</t>
  </si>
  <si>
    <t>新建0.4千伏及以下线路6.03千米</t>
  </si>
  <si>
    <t>261/765</t>
  </si>
  <si>
    <t>59/130</t>
  </si>
  <si>
    <t>两河镇高原村低压工程</t>
  </si>
  <si>
    <t>高原村</t>
  </si>
  <si>
    <t>新建0.4千伏及以下线路2.33千米</t>
  </si>
  <si>
    <t>266/847</t>
  </si>
  <si>
    <t>55/130</t>
  </si>
  <si>
    <t>两河镇双河村低压工程</t>
  </si>
  <si>
    <t>双河村</t>
  </si>
  <si>
    <t>新建0.4千伏及以下线路3.54千米</t>
  </si>
  <si>
    <t>290/917</t>
  </si>
  <si>
    <t>129/333</t>
  </si>
  <si>
    <t>两河镇潼关村低压工程</t>
  </si>
  <si>
    <t>潼关村</t>
  </si>
  <si>
    <t>新建0.4千伏及以下线路1.72千米</t>
  </si>
  <si>
    <t>151/470</t>
  </si>
  <si>
    <t>28/68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</si>
</sst>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63"/>
      <name val="宋体"/>
      <charset val="134"/>
    </font>
    <font>
      <sz val="9"/>
      <color indexed="63"/>
      <name val="Times New Roman"/>
      <charset val="0"/>
    </font>
    <font>
      <sz val="9"/>
      <name val="Times New Roman"/>
      <charset val="0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0" borderId="0"/>
    <xf numFmtId="0" fontId="33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177" fontId="9" fillId="0" borderId="1" xfId="54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177" fontId="10" fillId="0" borderId="1" xfId="54" applyNumberFormat="1" applyFont="1" applyFill="1" applyBorder="1" applyAlignment="1">
      <alignment horizontal="center" vertical="center" wrapText="1"/>
    </xf>
    <xf numFmtId="0" fontId="6" fillId="0" borderId="1" xfId="32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各县附表模板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配网决算统计表_紫阳2013工程计划上报资料一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 6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O9" sqref="O9"/>
    </sheetView>
  </sheetViews>
  <sheetFormatPr defaultColWidth="9" defaultRowHeight="13.5"/>
  <cols>
    <col min="1" max="1" width="6.25" style="3" customWidth="1"/>
    <col min="2" max="2" width="21.125" style="1" customWidth="1"/>
    <col min="3" max="3" width="8.88333333333333" style="1" customWidth="1"/>
    <col min="4" max="4" width="21.5" style="1" customWidth="1"/>
    <col min="5" max="5" width="24.1333333333333" style="4" customWidth="1"/>
    <col min="6" max="7" width="10.8833333333333" style="4" customWidth="1"/>
    <col min="8" max="8" width="11.1333333333333" style="1" customWidth="1"/>
    <col min="9" max="9" width="9.75" style="1" customWidth="1"/>
    <col min="10" max="10" width="6.38333333333333" style="1" customWidth="1"/>
    <col min="11" max="16384" width="9" style="1"/>
  </cols>
  <sheetData>
    <row r="1" s="1" customFormat="1" spans="1:7">
      <c r="A1" s="1" t="s">
        <v>0</v>
      </c>
      <c r="E1" s="4"/>
      <c r="F1" s="4"/>
      <c r="G1" s="4"/>
    </row>
    <row r="2" s="1" customFormat="1" ht="44" customHeight="1" spans="1:10">
      <c r="A2" s="5" t="s">
        <v>1</v>
      </c>
      <c r="B2" s="5"/>
      <c r="C2" s="5"/>
      <c r="D2" s="5"/>
      <c r="E2" s="6"/>
      <c r="F2" s="6"/>
      <c r="G2" s="6"/>
      <c r="H2" s="5"/>
      <c r="I2" s="5"/>
      <c r="J2" s="5"/>
    </row>
    <row r="3" s="1" customFormat="1" ht="36" customHeight="1" spans="1:10">
      <c r="A3" s="7" t="s">
        <v>2</v>
      </c>
      <c r="B3" s="8" t="s">
        <v>3</v>
      </c>
      <c r="C3" s="9" t="s">
        <v>4</v>
      </c>
      <c r="D3" s="7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="1" customFormat="1" ht="36" customHeight="1" spans="1:10">
      <c r="A4" s="7"/>
      <c r="B4" s="11" t="s">
        <v>12</v>
      </c>
      <c r="C4" s="9"/>
      <c r="D4" s="7"/>
      <c r="E4" s="10"/>
      <c r="F4" s="11">
        <f>SUM(F5:F26)</f>
        <v>1200</v>
      </c>
      <c r="G4" s="11">
        <f>SUM(G5:G26)</f>
        <v>240</v>
      </c>
      <c r="H4" s="9"/>
      <c r="I4" s="9"/>
      <c r="J4" s="9"/>
    </row>
    <row r="5" s="2" customFormat="1" ht="25" customHeight="1" spans="1:10">
      <c r="A5" s="9">
        <v>1</v>
      </c>
      <c r="B5" s="12" t="s">
        <v>13</v>
      </c>
      <c r="C5" s="7" t="s">
        <v>14</v>
      </c>
      <c r="D5" s="7" t="s">
        <v>15</v>
      </c>
      <c r="E5" s="7" t="s">
        <v>16</v>
      </c>
      <c r="F5" s="13">
        <v>193.535</v>
      </c>
      <c r="G5" s="13">
        <f>F5*0.2</f>
        <v>38.707</v>
      </c>
      <c r="H5" s="7" t="s">
        <v>17</v>
      </c>
      <c r="I5" s="7" t="s">
        <v>18</v>
      </c>
      <c r="J5" s="20"/>
    </row>
    <row r="6" s="2" customFormat="1" ht="25" customHeight="1" spans="1:10">
      <c r="A6" s="9">
        <v>2</v>
      </c>
      <c r="B6" s="14" t="s">
        <v>19</v>
      </c>
      <c r="C6" s="7" t="s">
        <v>14</v>
      </c>
      <c r="D6" s="7" t="s">
        <v>20</v>
      </c>
      <c r="E6" s="7" t="s">
        <v>21</v>
      </c>
      <c r="F6" s="15">
        <v>85.465</v>
      </c>
      <c r="G6" s="13">
        <f t="shared" ref="G6:G26" si="0">F6*0.2</f>
        <v>17.093</v>
      </c>
      <c r="H6" s="7" t="s">
        <v>22</v>
      </c>
      <c r="I6" s="7" t="s">
        <v>23</v>
      </c>
      <c r="J6" s="20"/>
    </row>
    <row r="7" s="2" customFormat="1" ht="25" customHeight="1" spans="1:10">
      <c r="A7" s="9">
        <v>3</v>
      </c>
      <c r="B7" s="14" t="s">
        <v>24</v>
      </c>
      <c r="C7" s="7" t="s">
        <v>14</v>
      </c>
      <c r="D7" s="7" t="s">
        <v>25</v>
      </c>
      <c r="E7" s="7" t="s">
        <v>26</v>
      </c>
      <c r="F7" s="15">
        <v>112.9</v>
      </c>
      <c r="G7" s="13">
        <f t="shared" si="0"/>
        <v>22.58</v>
      </c>
      <c r="H7" s="7" t="s">
        <v>27</v>
      </c>
      <c r="I7" s="7" t="s">
        <v>28</v>
      </c>
      <c r="J7" s="20"/>
    </row>
    <row r="8" s="1" customFormat="1" ht="25" customHeight="1" spans="1:10">
      <c r="A8" s="9">
        <v>4</v>
      </c>
      <c r="B8" s="14" t="s">
        <v>29</v>
      </c>
      <c r="C8" s="7" t="s">
        <v>14</v>
      </c>
      <c r="D8" s="7" t="s">
        <v>30</v>
      </c>
      <c r="E8" s="7" t="s">
        <v>31</v>
      </c>
      <c r="F8" s="15">
        <v>49.99</v>
      </c>
      <c r="G8" s="13">
        <f t="shared" si="0"/>
        <v>9.998</v>
      </c>
      <c r="H8" s="7" t="s">
        <v>32</v>
      </c>
      <c r="I8" s="7" t="s">
        <v>33</v>
      </c>
      <c r="J8" s="20"/>
    </row>
    <row r="9" s="1" customFormat="1" ht="25" customHeight="1" spans="1:10">
      <c r="A9" s="9">
        <v>5</v>
      </c>
      <c r="B9" s="14" t="s">
        <v>34</v>
      </c>
      <c r="C9" s="7" t="s">
        <v>14</v>
      </c>
      <c r="D9" s="7" t="s">
        <v>35</v>
      </c>
      <c r="E9" s="7" t="s">
        <v>36</v>
      </c>
      <c r="F9" s="15">
        <v>74.37</v>
      </c>
      <c r="G9" s="13">
        <f t="shared" si="0"/>
        <v>14.874</v>
      </c>
      <c r="H9" s="7" t="s">
        <v>37</v>
      </c>
      <c r="I9" s="7" t="s">
        <v>38</v>
      </c>
      <c r="J9" s="20"/>
    </row>
    <row r="10" ht="25" customHeight="1" spans="1:10">
      <c r="A10" s="9">
        <v>6</v>
      </c>
      <c r="B10" s="14" t="s">
        <v>39</v>
      </c>
      <c r="C10" s="7" t="s">
        <v>14</v>
      </c>
      <c r="D10" s="7" t="s">
        <v>40</v>
      </c>
      <c r="E10" s="7" t="s">
        <v>41</v>
      </c>
      <c r="F10" s="15">
        <v>32.09</v>
      </c>
      <c r="G10" s="13">
        <f t="shared" si="0"/>
        <v>6.418</v>
      </c>
      <c r="H10" s="7" t="s">
        <v>42</v>
      </c>
      <c r="I10" s="7" t="s">
        <v>43</v>
      </c>
      <c r="J10" s="20"/>
    </row>
    <row r="11" ht="25" customHeight="1" spans="1:10">
      <c r="A11" s="9">
        <v>7</v>
      </c>
      <c r="B11" s="16" t="s">
        <v>44</v>
      </c>
      <c r="C11" s="7" t="s">
        <v>14</v>
      </c>
      <c r="D11" s="7" t="s">
        <v>45</v>
      </c>
      <c r="E11" s="7" t="s">
        <v>46</v>
      </c>
      <c r="F11" s="15">
        <v>20.64</v>
      </c>
      <c r="G11" s="13">
        <f t="shared" si="0"/>
        <v>4.128</v>
      </c>
      <c r="H11" s="7" t="s">
        <v>47</v>
      </c>
      <c r="I11" s="7" t="s">
        <v>48</v>
      </c>
      <c r="J11" s="20"/>
    </row>
    <row r="12" ht="25" customHeight="1" spans="1:10">
      <c r="A12" s="9">
        <v>8</v>
      </c>
      <c r="B12" s="14" t="s">
        <v>49</v>
      </c>
      <c r="C12" s="7" t="s">
        <v>14</v>
      </c>
      <c r="D12" s="7" t="s">
        <v>50</v>
      </c>
      <c r="E12" s="7" t="s">
        <v>51</v>
      </c>
      <c r="F12" s="15">
        <v>60.73</v>
      </c>
      <c r="G12" s="13">
        <f t="shared" si="0"/>
        <v>12.146</v>
      </c>
      <c r="H12" s="7" t="s">
        <v>52</v>
      </c>
      <c r="I12" s="7" t="s">
        <v>53</v>
      </c>
      <c r="J12" s="20"/>
    </row>
    <row r="13" ht="25" customHeight="1" spans="1:10">
      <c r="A13" s="9">
        <v>9</v>
      </c>
      <c r="B13" s="9" t="s">
        <v>54</v>
      </c>
      <c r="C13" s="7" t="s">
        <v>14</v>
      </c>
      <c r="D13" s="7" t="s">
        <v>55</v>
      </c>
      <c r="E13" s="7" t="s">
        <v>56</v>
      </c>
      <c r="F13" s="17">
        <v>43.22</v>
      </c>
      <c r="G13" s="13">
        <f t="shared" si="0"/>
        <v>8.644</v>
      </c>
      <c r="H13" s="7" t="s">
        <v>57</v>
      </c>
      <c r="I13" s="7" t="s">
        <v>58</v>
      </c>
      <c r="J13" s="20"/>
    </row>
    <row r="14" ht="25" customHeight="1" spans="1:10">
      <c r="A14" s="9">
        <v>10</v>
      </c>
      <c r="B14" s="9" t="s">
        <v>59</v>
      </c>
      <c r="C14" s="7" t="s">
        <v>14</v>
      </c>
      <c r="D14" s="7" t="s">
        <v>60</v>
      </c>
      <c r="E14" s="7" t="s">
        <v>61</v>
      </c>
      <c r="F14" s="17">
        <v>16.97</v>
      </c>
      <c r="G14" s="13">
        <f t="shared" si="0"/>
        <v>3.394</v>
      </c>
      <c r="H14" s="7" t="s">
        <v>62</v>
      </c>
      <c r="I14" s="7" t="s">
        <v>63</v>
      </c>
      <c r="J14" s="20"/>
    </row>
    <row r="15" ht="25" customHeight="1" spans="1:10">
      <c r="A15" s="9">
        <v>11</v>
      </c>
      <c r="B15" s="9" t="s">
        <v>64</v>
      </c>
      <c r="C15" s="7" t="s">
        <v>14</v>
      </c>
      <c r="D15" s="7" t="s">
        <v>65</v>
      </c>
      <c r="E15" s="7" t="s">
        <v>66</v>
      </c>
      <c r="F15" s="17">
        <v>25.4</v>
      </c>
      <c r="G15" s="13">
        <f t="shared" si="0"/>
        <v>5.08</v>
      </c>
      <c r="H15" s="7" t="s">
        <v>67</v>
      </c>
      <c r="I15" s="7" t="s">
        <v>68</v>
      </c>
      <c r="J15" s="20"/>
    </row>
    <row r="16" ht="25" customHeight="1" spans="1:10">
      <c r="A16" s="9">
        <v>12</v>
      </c>
      <c r="B16" s="9" t="s">
        <v>69</v>
      </c>
      <c r="C16" s="7" t="s">
        <v>14</v>
      </c>
      <c r="D16" s="7" t="s">
        <v>70</v>
      </c>
      <c r="E16" s="7" t="s">
        <v>71</v>
      </c>
      <c r="F16" s="17">
        <v>58.77</v>
      </c>
      <c r="G16" s="13">
        <f t="shared" si="0"/>
        <v>11.754</v>
      </c>
      <c r="H16" s="7" t="s">
        <v>72</v>
      </c>
      <c r="I16" s="7" t="s">
        <v>73</v>
      </c>
      <c r="J16" s="20"/>
    </row>
    <row r="17" ht="25" customHeight="1" spans="1:10">
      <c r="A17" s="9">
        <v>13</v>
      </c>
      <c r="B17" s="9" t="s">
        <v>74</v>
      </c>
      <c r="C17" s="7" t="s">
        <v>14</v>
      </c>
      <c r="D17" s="7" t="s">
        <v>75</v>
      </c>
      <c r="E17" s="7" t="s">
        <v>76</v>
      </c>
      <c r="F17" s="17">
        <v>8.21</v>
      </c>
      <c r="G17" s="13">
        <f t="shared" si="0"/>
        <v>1.642</v>
      </c>
      <c r="H17" s="7" t="s">
        <v>77</v>
      </c>
      <c r="I17" s="7" t="s">
        <v>78</v>
      </c>
      <c r="J17" s="20"/>
    </row>
    <row r="18" ht="25" customHeight="1" spans="1:10">
      <c r="A18" s="9">
        <v>14</v>
      </c>
      <c r="B18" s="9" t="s">
        <v>79</v>
      </c>
      <c r="C18" s="7" t="s">
        <v>14</v>
      </c>
      <c r="D18" s="7" t="s">
        <v>80</v>
      </c>
      <c r="E18" s="7" t="s">
        <v>81</v>
      </c>
      <c r="F18" s="17">
        <v>73.04</v>
      </c>
      <c r="G18" s="13">
        <f t="shared" si="0"/>
        <v>14.608</v>
      </c>
      <c r="H18" s="7" t="s">
        <v>82</v>
      </c>
      <c r="I18" s="7" t="s">
        <v>83</v>
      </c>
      <c r="J18" s="20"/>
    </row>
    <row r="19" ht="25" customHeight="1" spans="1:10">
      <c r="A19" s="9">
        <v>15</v>
      </c>
      <c r="B19" s="9" t="s">
        <v>84</v>
      </c>
      <c r="C19" s="7" t="s">
        <v>14</v>
      </c>
      <c r="D19" s="7" t="s">
        <v>85</v>
      </c>
      <c r="E19" s="7" t="s">
        <v>86</v>
      </c>
      <c r="F19" s="17">
        <v>49.69</v>
      </c>
      <c r="G19" s="13">
        <f t="shared" si="0"/>
        <v>9.938</v>
      </c>
      <c r="H19" s="7" t="s">
        <v>87</v>
      </c>
      <c r="I19" s="7" t="s">
        <v>88</v>
      </c>
      <c r="J19" s="20"/>
    </row>
    <row r="20" ht="25" customHeight="1" spans="1:10">
      <c r="A20" s="9">
        <v>16</v>
      </c>
      <c r="B20" s="9" t="s">
        <v>89</v>
      </c>
      <c r="C20" s="7" t="s">
        <v>14</v>
      </c>
      <c r="D20" s="7" t="s">
        <v>90</v>
      </c>
      <c r="E20" s="7" t="s">
        <v>91</v>
      </c>
      <c r="F20" s="17">
        <v>77.47</v>
      </c>
      <c r="G20" s="13">
        <f t="shared" si="0"/>
        <v>15.494</v>
      </c>
      <c r="H20" s="7" t="s">
        <v>92</v>
      </c>
      <c r="I20" s="7" t="s">
        <v>93</v>
      </c>
      <c r="J20" s="20"/>
    </row>
    <row r="21" ht="25" customHeight="1" spans="1:10">
      <c r="A21" s="9">
        <v>17</v>
      </c>
      <c r="B21" s="9" t="s">
        <v>94</v>
      </c>
      <c r="C21" s="7" t="s">
        <v>14</v>
      </c>
      <c r="D21" s="7" t="s">
        <v>95</v>
      </c>
      <c r="E21" s="7" t="s">
        <v>96</v>
      </c>
      <c r="F21" s="17">
        <v>62.42</v>
      </c>
      <c r="G21" s="13">
        <f t="shared" si="0"/>
        <v>12.484</v>
      </c>
      <c r="H21" s="7" t="s">
        <v>97</v>
      </c>
      <c r="I21" s="7" t="s">
        <v>98</v>
      </c>
      <c r="J21" s="20"/>
    </row>
    <row r="22" ht="25" customHeight="1" spans="1:10">
      <c r="A22" s="9">
        <v>18</v>
      </c>
      <c r="B22" s="9" t="s">
        <v>99</v>
      </c>
      <c r="C22" s="7" t="s">
        <v>14</v>
      </c>
      <c r="D22" s="7" t="s">
        <v>100</v>
      </c>
      <c r="E22" s="7" t="s">
        <v>101</v>
      </c>
      <c r="F22" s="17">
        <v>58.51</v>
      </c>
      <c r="G22" s="13">
        <f t="shared" si="0"/>
        <v>11.702</v>
      </c>
      <c r="H22" s="7" t="s">
        <v>102</v>
      </c>
      <c r="I22" s="7" t="s">
        <v>103</v>
      </c>
      <c r="J22" s="20"/>
    </row>
    <row r="23" ht="25" customHeight="1" spans="1:10">
      <c r="A23" s="9">
        <v>19</v>
      </c>
      <c r="B23" s="9" t="s">
        <v>104</v>
      </c>
      <c r="C23" s="7" t="s">
        <v>14</v>
      </c>
      <c r="D23" s="7" t="s">
        <v>105</v>
      </c>
      <c r="E23" s="7" t="s">
        <v>106</v>
      </c>
      <c r="F23" s="17">
        <v>42.44</v>
      </c>
      <c r="G23" s="13">
        <f t="shared" si="0"/>
        <v>8.488</v>
      </c>
      <c r="H23" s="7" t="s">
        <v>107</v>
      </c>
      <c r="I23" s="7" t="s">
        <v>108</v>
      </c>
      <c r="J23" s="20"/>
    </row>
    <row r="24" ht="25" customHeight="1" spans="1:10">
      <c r="A24" s="9">
        <v>20</v>
      </c>
      <c r="B24" s="18" t="s">
        <v>109</v>
      </c>
      <c r="C24" s="7" t="s">
        <v>14</v>
      </c>
      <c r="D24" s="7" t="s">
        <v>110</v>
      </c>
      <c r="E24" s="7" t="s">
        <v>111</v>
      </c>
      <c r="F24" s="19">
        <v>16.35</v>
      </c>
      <c r="G24" s="13">
        <f t="shared" si="0"/>
        <v>3.27</v>
      </c>
      <c r="H24" s="7" t="s">
        <v>112</v>
      </c>
      <c r="I24" s="7" t="s">
        <v>113</v>
      </c>
      <c r="J24" s="20"/>
    </row>
    <row r="25" ht="25" customHeight="1" spans="1:10">
      <c r="A25" s="9">
        <v>21</v>
      </c>
      <c r="B25" s="18" t="s">
        <v>114</v>
      </c>
      <c r="C25" s="7" t="s">
        <v>14</v>
      </c>
      <c r="D25" s="7" t="s">
        <v>115</v>
      </c>
      <c r="E25" s="7" t="s">
        <v>116</v>
      </c>
      <c r="F25" s="19">
        <v>24.92</v>
      </c>
      <c r="G25" s="13">
        <f t="shared" si="0"/>
        <v>4.984</v>
      </c>
      <c r="H25" s="7" t="s">
        <v>117</v>
      </c>
      <c r="I25" s="7" t="s">
        <v>118</v>
      </c>
      <c r="J25" s="20"/>
    </row>
    <row r="26" ht="25" customHeight="1" spans="1:10">
      <c r="A26" s="9">
        <v>22</v>
      </c>
      <c r="B26" s="18" t="s">
        <v>119</v>
      </c>
      <c r="C26" s="7" t="s">
        <v>14</v>
      </c>
      <c r="D26" s="7" t="s">
        <v>120</v>
      </c>
      <c r="E26" s="7" t="s">
        <v>121</v>
      </c>
      <c r="F26" s="19">
        <v>12.87</v>
      </c>
      <c r="G26" s="13">
        <f t="shared" si="0"/>
        <v>2.574</v>
      </c>
      <c r="H26" s="7" t="s">
        <v>122</v>
      </c>
      <c r="I26" s="7" t="s">
        <v>123</v>
      </c>
      <c r="J26" s="20"/>
    </row>
  </sheetData>
  <mergeCells count="1"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*禾莉</cp:lastModifiedBy>
  <dcterms:created xsi:type="dcterms:W3CDTF">2019-09-30T01:33:00Z</dcterms:created>
  <dcterms:modified xsi:type="dcterms:W3CDTF">2019-10-12T09:55:56Z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