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205"/>
  </bookViews>
  <sheets>
    <sheet name="计划调整表" sheetId="3" r:id="rId1"/>
  </sheets>
  <calcPr calcId="144525"/>
</workbook>
</file>

<file path=xl/sharedStrings.xml><?xml version="1.0" encoding="utf-8"?>
<sst xmlns="http://schemas.openxmlformats.org/spreadsheetml/2006/main" count="32" uniqueCount="30">
  <si>
    <t>附件</t>
  </si>
  <si>
    <t>脱贫攻坚财政整合部分基础设施项目和资金计划调整表</t>
  </si>
  <si>
    <t>序号</t>
  </si>
  <si>
    <t>项目名称</t>
  </si>
  <si>
    <t>计划情况</t>
  </si>
  <si>
    <t>调整情况</t>
  </si>
  <si>
    <t>变更后投资</t>
  </si>
  <si>
    <t>备注</t>
  </si>
  <si>
    <t>文号</t>
  </si>
  <si>
    <r>
      <rPr>
        <b/>
        <sz val="10"/>
        <rFont val="宋体"/>
        <charset val="134"/>
        <scheme val="minor"/>
      </rPr>
      <t xml:space="preserve">规模    </t>
    </r>
    <r>
      <rPr>
        <b/>
        <sz val="8"/>
        <rFont val="宋体"/>
        <charset val="134"/>
        <scheme val="minor"/>
      </rPr>
      <t>（公里、口、个）</t>
    </r>
  </si>
  <si>
    <t>投资   （万元）</t>
  </si>
  <si>
    <r>
      <rPr>
        <b/>
        <sz val="9"/>
        <rFont val="宋体"/>
        <charset val="134"/>
        <scheme val="minor"/>
      </rPr>
      <t xml:space="preserve">取消规模  </t>
    </r>
    <r>
      <rPr>
        <b/>
        <sz val="8"/>
        <rFont val="宋体"/>
        <charset val="134"/>
        <scheme val="minor"/>
      </rPr>
      <t>（口、个）</t>
    </r>
  </si>
  <si>
    <t>取消投资（万元）</t>
  </si>
  <si>
    <r>
      <rPr>
        <b/>
        <sz val="10"/>
        <rFont val="宋体"/>
        <charset val="134"/>
        <scheme val="minor"/>
      </rPr>
      <t>增加规模</t>
    </r>
    <r>
      <rPr>
        <b/>
        <sz val="8"/>
        <rFont val="宋体"/>
        <charset val="134"/>
        <scheme val="minor"/>
      </rPr>
      <t>（口、个）</t>
    </r>
  </si>
  <si>
    <t>增加投资  （万元）</t>
  </si>
  <si>
    <r>
      <rPr>
        <b/>
        <sz val="9"/>
        <rFont val="宋体"/>
        <charset val="134"/>
        <scheme val="minor"/>
      </rPr>
      <t xml:space="preserve">调整后规模  </t>
    </r>
    <r>
      <rPr>
        <b/>
        <sz val="8"/>
        <rFont val="宋体"/>
        <charset val="134"/>
        <scheme val="minor"/>
      </rPr>
      <t>（口、个）</t>
    </r>
  </si>
  <si>
    <t>调整后投资（万元）</t>
  </si>
  <si>
    <t>投资变化 （万元）</t>
  </si>
  <si>
    <t>合   计</t>
  </si>
  <si>
    <t>道路硬化</t>
  </si>
  <si>
    <t>曾溪镇立新村三四五组  组级路硬化</t>
  </si>
  <si>
    <t>石发改发（2018）367号</t>
  </si>
  <si>
    <t>熨斗镇麦坪村二组李家梁至大湾产业路硬化</t>
  </si>
  <si>
    <t>石发改发（2018）629号</t>
  </si>
  <si>
    <t>路基处理</t>
  </si>
  <si>
    <t>民主村九组、十组产业路</t>
  </si>
  <si>
    <t>2.8公里  路基换填</t>
  </si>
  <si>
    <t>便民桥</t>
  </si>
  <si>
    <t>汉阴沟村四组便民桥</t>
  </si>
  <si>
    <t>基础超深 挡坎227方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</si>
</sst>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8" fillId="14" borderId="12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8" fillId="0" borderId="0"/>
    <xf numFmtId="0" fontId="21" fillId="0" borderId="10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0" borderId="0">
      <protection locked="0"/>
    </xf>
    <xf numFmtId="0" fontId="18" fillId="0" borderId="0">
      <protection locked="0"/>
    </xf>
    <xf numFmtId="0" fontId="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2 3 5" xfId="30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49 2 2" xfId="51"/>
    <cellStyle name="常规 17" xfId="52"/>
    <cellStyle name="常规 5 6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F8" sqref="F8"/>
    </sheetView>
  </sheetViews>
  <sheetFormatPr defaultColWidth="9" defaultRowHeight="13.5"/>
  <cols>
    <col min="1" max="1" width="4.75" style="1" customWidth="1"/>
    <col min="2" max="2" width="19.625" style="1" customWidth="1"/>
    <col min="3" max="3" width="13" style="1" customWidth="1"/>
    <col min="4" max="4" width="9.125" style="1" customWidth="1"/>
    <col min="5" max="5" width="8.5" style="1" customWidth="1"/>
    <col min="6" max="6" width="10.25" style="1" customWidth="1"/>
    <col min="7" max="7" width="9.25" style="1" customWidth="1"/>
    <col min="8" max="8" width="9.125" style="1" customWidth="1"/>
    <col min="9" max="9" width="9.25" style="1" customWidth="1"/>
    <col min="10" max="10" width="10.625" style="1" customWidth="1"/>
    <col min="11" max="11" width="9.875" style="1" customWidth="1"/>
    <col min="12" max="12" width="10" style="1" customWidth="1"/>
    <col min="13" max="13" width="8" style="1" customWidth="1"/>
    <col min="14" max="16384" width="9" style="3"/>
  </cols>
  <sheetData>
    <row r="1" spans="1:2">
      <c r="A1" s="4" t="s">
        <v>0</v>
      </c>
      <c r="B1" s="4"/>
    </row>
    <row r="2" s="1" customFormat="1" ht="4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44.25" customHeight="1" spans="1:13">
      <c r="A3" s="6" t="s">
        <v>2</v>
      </c>
      <c r="B3" s="6" t="s">
        <v>3</v>
      </c>
      <c r="C3" s="6" t="s">
        <v>4</v>
      </c>
      <c r="D3" s="6"/>
      <c r="E3" s="6"/>
      <c r="F3" s="6" t="s">
        <v>5</v>
      </c>
      <c r="G3" s="6"/>
      <c r="H3" s="6"/>
      <c r="I3" s="6"/>
      <c r="J3" s="10" t="s">
        <v>6</v>
      </c>
      <c r="K3" s="10"/>
      <c r="L3" s="10"/>
      <c r="M3" s="19" t="s">
        <v>7</v>
      </c>
    </row>
    <row r="4" s="1" customFormat="1" ht="45.75" customHeight="1" spans="1:13">
      <c r="A4" s="6"/>
      <c r="B4" s="6"/>
      <c r="C4" s="7" t="s">
        <v>8</v>
      </c>
      <c r="D4" s="8" t="s">
        <v>9</v>
      </c>
      <c r="E4" s="9" t="s">
        <v>10</v>
      </c>
      <c r="F4" s="10" t="s">
        <v>11</v>
      </c>
      <c r="G4" s="8" t="s">
        <v>12</v>
      </c>
      <c r="H4" s="8" t="s">
        <v>13</v>
      </c>
      <c r="I4" s="20" t="s">
        <v>14</v>
      </c>
      <c r="J4" s="10" t="s">
        <v>15</v>
      </c>
      <c r="K4" s="10" t="s">
        <v>16</v>
      </c>
      <c r="L4" s="10" t="s">
        <v>17</v>
      </c>
      <c r="M4" s="19"/>
    </row>
    <row r="5" s="2" customFormat="1" ht="30" customHeight="1" spans="1:13">
      <c r="A5" s="11" t="s">
        <v>18</v>
      </c>
      <c r="B5" s="12"/>
      <c r="C5" s="6"/>
      <c r="D5" s="6"/>
      <c r="E5" s="6">
        <f>E6+E9+E11</f>
        <v>505.9</v>
      </c>
      <c r="F5" s="6">
        <f t="shared" ref="F5:L5" si="0">F6+F9+F11</f>
        <v>2.235</v>
      </c>
      <c r="G5" s="6">
        <f t="shared" si="0"/>
        <v>103</v>
      </c>
      <c r="H5" s="6">
        <f t="shared" si="0"/>
        <v>0</v>
      </c>
      <c r="I5" s="6">
        <f t="shared" si="0"/>
        <v>7</v>
      </c>
      <c r="J5" s="6">
        <f t="shared" si="0"/>
        <v>8.265</v>
      </c>
      <c r="K5" s="6">
        <f t="shared" si="0"/>
        <v>391.9</v>
      </c>
      <c r="L5" s="6">
        <f t="shared" si="0"/>
        <v>-90</v>
      </c>
      <c r="M5" s="6"/>
    </row>
    <row r="6" s="2" customFormat="1" ht="30" customHeight="1" spans="1:13">
      <c r="A6" s="11" t="s">
        <v>19</v>
      </c>
      <c r="B6" s="12"/>
      <c r="C6" s="6"/>
      <c r="D6" s="6">
        <f>SUM(D7:D8)</f>
        <v>7.7</v>
      </c>
      <c r="E6" s="6">
        <f t="shared" ref="E6:L6" si="1">SUM(E7:E8)</f>
        <v>367.5</v>
      </c>
      <c r="F6" s="6">
        <f t="shared" si="1"/>
        <v>2.235</v>
      </c>
      <c r="G6" s="6">
        <f t="shared" si="1"/>
        <v>103</v>
      </c>
      <c r="H6" s="6"/>
      <c r="I6" s="6"/>
      <c r="J6" s="6">
        <f t="shared" si="1"/>
        <v>5.465</v>
      </c>
      <c r="K6" s="6">
        <f t="shared" si="1"/>
        <v>264.5</v>
      </c>
      <c r="L6" s="6">
        <f t="shared" si="1"/>
        <v>-103</v>
      </c>
      <c r="M6" s="6"/>
    </row>
    <row r="7" s="2" customFormat="1" ht="30" customHeight="1" spans="1:13">
      <c r="A7" s="13">
        <v>1</v>
      </c>
      <c r="B7" s="13" t="s">
        <v>20</v>
      </c>
      <c r="C7" s="13" t="s">
        <v>21</v>
      </c>
      <c r="D7" s="13">
        <v>4.2</v>
      </c>
      <c r="E7" s="13">
        <v>210</v>
      </c>
      <c r="F7" s="13">
        <v>0.435</v>
      </c>
      <c r="G7" s="13">
        <v>22</v>
      </c>
      <c r="H7" s="13"/>
      <c r="I7" s="13"/>
      <c r="J7" s="13">
        <v>3.765</v>
      </c>
      <c r="K7" s="13">
        <f>E7-G7</f>
        <v>188</v>
      </c>
      <c r="L7" s="13">
        <f>K7-E7</f>
        <v>-22</v>
      </c>
      <c r="M7" s="13"/>
    </row>
    <row r="8" s="2" customFormat="1" ht="30" customHeight="1" spans="1:13">
      <c r="A8" s="13">
        <v>2</v>
      </c>
      <c r="B8" s="13" t="s">
        <v>22</v>
      </c>
      <c r="C8" s="13" t="s">
        <v>23</v>
      </c>
      <c r="D8" s="13">
        <v>3.5</v>
      </c>
      <c r="E8" s="13">
        <v>157.5</v>
      </c>
      <c r="F8" s="13">
        <v>1.8</v>
      </c>
      <c r="G8" s="13">
        <v>81</v>
      </c>
      <c r="H8" s="13"/>
      <c r="I8" s="13"/>
      <c r="J8" s="13">
        <v>1.7</v>
      </c>
      <c r="K8" s="13">
        <f>E8-G8</f>
        <v>76.5</v>
      </c>
      <c r="L8" s="13">
        <f>K8-E8</f>
        <v>-81</v>
      </c>
      <c r="M8" s="13"/>
    </row>
    <row r="9" s="2" customFormat="1" ht="30" customHeight="1" spans="1:13">
      <c r="A9" s="14" t="s">
        <v>24</v>
      </c>
      <c r="B9" s="15"/>
      <c r="C9" s="16"/>
      <c r="D9" s="16">
        <f>D10</f>
        <v>2.8</v>
      </c>
      <c r="E9" s="16">
        <f>E10</f>
        <v>120.4</v>
      </c>
      <c r="F9" s="16"/>
      <c r="G9" s="16"/>
      <c r="H9" s="16"/>
      <c r="I9" s="16">
        <f>I10</f>
        <v>7</v>
      </c>
      <c r="J9" s="16">
        <f>J10</f>
        <v>2.8</v>
      </c>
      <c r="K9" s="16">
        <f>K10</f>
        <v>127.4</v>
      </c>
      <c r="L9" s="16">
        <f>L10</f>
        <v>7</v>
      </c>
      <c r="M9" s="16"/>
    </row>
    <row r="10" s="2" customFormat="1" ht="30" customHeight="1" spans="1:13">
      <c r="A10" s="13">
        <v>1</v>
      </c>
      <c r="B10" s="13" t="s">
        <v>25</v>
      </c>
      <c r="C10" s="13" t="s">
        <v>23</v>
      </c>
      <c r="D10" s="13">
        <v>2.8</v>
      </c>
      <c r="E10" s="13">
        <v>120.4</v>
      </c>
      <c r="F10" s="13"/>
      <c r="G10" s="13"/>
      <c r="H10" s="13" t="s">
        <v>26</v>
      </c>
      <c r="I10" s="13">
        <v>7</v>
      </c>
      <c r="J10" s="13">
        <v>2.8</v>
      </c>
      <c r="K10" s="13">
        <v>127.4</v>
      </c>
      <c r="L10" s="13">
        <v>7</v>
      </c>
      <c r="M10" s="13"/>
    </row>
    <row r="11" s="2" customFormat="1" ht="25" customHeight="1" spans="1:13">
      <c r="A11" s="17" t="s">
        <v>27</v>
      </c>
      <c r="B11" s="18"/>
      <c r="C11" s="16"/>
      <c r="D11" s="16">
        <f>D12</f>
        <v>1</v>
      </c>
      <c r="E11" s="16">
        <f t="shared" ref="E11:L11" si="2">E12</f>
        <v>18</v>
      </c>
      <c r="F11" s="16">
        <f t="shared" si="2"/>
        <v>0</v>
      </c>
      <c r="G11" s="16">
        <f t="shared" si="2"/>
        <v>0</v>
      </c>
      <c r="H11" s="16"/>
      <c r="I11" s="16"/>
      <c r="J11" s="16"/>
      <c r="K11" s="16"/>
      <c r="L11" s="16">
        <f t="shared" si="2"/>
        <v>6</v>
      </c>
      <c r="M11" s="16"/>
    </row>
    <row r="12" s="2" customFormat="1" ht="25" customHeight="1" spans="1:13">
      <c r="A12" s="13">
        <v>1</v>
      </c>
      <c r="B12" s="13" t="s">
        <v>28</v>
      </c>
      <c r="C12" s="13" t="s">
        <v>23</v>
      </c>
      <c r="D12" s="13">
        <v>1</v>
      </c>
      <c r="E12" s="13">
        <v>18</v>
      </c>
      <c r="F12" s="13"/>
      <c r="G12" s="13"/>
      <c r="H12" s="13" t="s">
        <v>29</v>
      </c>
      <c r="I12" s="13">
        <v>6</v>
      </c>
      <c r="J12" s="13">
        <v>1</v>
      </c>
      <c r="K12" s="13">
        <v>24</v>
      </c>
      <c r="L12" s="13">
        <v>6</v>
      </c>
      <c r="M12" s="13"/>
    </row>
  </sheetData>
  <mergeCells count="12">
    <mergeCell ref="A1:B1"/>
    <mergeCell ref="A2:M2"/>
    <mergeCell ref="C3:E3"/>
    <mergeCell ref="F3:I3"/>
    <mergeCell ref="J3:L3"/>
    <mergeCell ref="A5:B5"/>
    <mergeCell ref="A6:B6"/>
    <mergeCell ref="A9:B9"/>
    <mergeCell ref="A11:B11"/>
    <mergeCell ref="A3:A4"/>
    <mergeCell ref="B3:B4"/>
    <mergeCell ref="M3:M4"/>
  </mergeCells>
  <printOptions horizontalCentered="1"/>
  <pageMargins left="0.707638888888889" right="0.707638888888889" top="0.354166666666667" bottom="0.354166666666667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2018-12-28T05:52:00Z</cp:lastPrinted>
  <dcterms:modified xsi:type="dcterms:W3CDTF">2019-04-26T01:09:47Z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  <property fmtid="{D5CDD505-2E9C-101B-9397-08002B2CF9AE}" pid="3" name="KSORubyTemplateID" linkTarget="0">
    <vt:lpwstr>14</vt:lpwstr>
  </property>
</Properties>
</file>