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160" windowHeight="8970"/>
  </bookViews>
  <sheets>
    <sheet name="计划调整表" sheetId="3" r:id="rId1"/>
  </sheets>
  <calcPr calcId="125725"/>
</workbook>
</file>

<file path=xl/calcChain.xml><?xml version="1.0" encoding="utf-8"?>
<calcChain xmlns="http://schemas.openxmlformats.org/spreadsheetml/2006/main">
  <c r="F4" i="3"/>
  <c r="G4"/>
  <c r="J4"/>
  <c r="K4"/>
  <c r="L4"/>
  <c r="E4"/>
  <c r="L6"/>
  <c r="L5" s="1"/>
  <c r="K5"/>
  <c r="J5"/>
  <c r="G5"/>
  <c r="F5"/>
  <c r="E5"/>
  <c r="D5"/>
</calcChain>
</file>

<file path=xl/sharedStrings.xml><?xml version="1.0" encoding="utf-8"?>
<sst xmlns="http://schemas.openxmlformats.org/spreadsheetml/2006/main" count="24" uniqueCount="24">
  <si>
    <t>序号</t>
  </si>
  <si>
    <t>项目名称</t>
  </si>
  <si>
    <t>计划情况</t>
  </si>
  <si>
    <t>调整情况</t>
  </si>
  <si>
    <t>变更后投资</t>
  </si>
  <si>
    <t>备注</t>
  </si>
  <si>
    <t>文号</t>
  </si>
  <si>
    <r>
      <rPr>
        <b/>
        <sz val="10"/>
        <rFont val="宋体"/>
        <charset val="134"/>
        <scheme val="minor"/>
      </rPr>
      <t xml:space="preserve">规模    </t>
    </r>
    <r>
      <rPr>
        <b/>
        <sz val="8"/>
        <rFont val="宋体"/>
        <charset val="134"/>
        <scheme val="minor"/>
      </rPr>
      <t>（公里、口、个）</t>
    </r>
  </si>
  <si>
    <t>投资   （万元）</t>
  </si>
  <si>
    <r>
      <rPr>
        <b/>
        <sz val="9"/>
        <rFont val="宋体"/>
        <charset val="134"/>
        <scheme val="minor"/>
      </rPr>
      <t xml:space="preserve">取消规模  </t>
    </r>
    <r>
      <rPr>
        <b/>
        <sz val="8"/>
        <rFont val="宋体"/>
        <charset val="134"/>
        <scheme val="minor"/>
      </rPr>
      <t>（口、个）</t>
    </r>
  </si>
  <si>
    <t>取消投资（万元）</t>
  </si>
  <si>
    <r>
      <rPr>
        <b/>
        <sz val="10"/>
        <rFont val="宋体"/>
        <charset val="134"/>
        <scheme val="minor"/>
      </rPr>
      <t>增加规模</t>
    </r>
    <r>
      <rPr>
        <b/>
        <sz val="8"/>
        <rFont val="宋体"/>
        <charset val="134"/>
        <scheme val="minor"/>
      </rPr>
      <t>（口、个）</t>
    </r>
  </si>
  <si>
    <t>增加投资  （万元）</t>
  </si>
  <si>
    <r>
      <rPr>
        <b/>
        <sz val="9"/>
        <rFont val="宋体"/>
        <charset val="134"/>
        <scheme val="minor"/>
      </rPr>
      <t xml:space="preserve">调整后规模  </t>
    </r>
    <r>
      <rPr>
        <b/>
        <sz val="8"/>
        <rFont val="宋体"/>
        <charset val="134"/>
        <scheme val="minor"/>
      </rPr>
      <t>（口、个）</t>
    </r>
  </si>
  <si>
    <t>调整后投资（万元）</t>
  </si>
  <si>
    <t>投资变化 （万元）</t>
  </si>
  <si>
    <t>合   计</t>
  </si>
  <si>
    <t>堤防工程</t>
  </si>
  <si>
    <t>两河镇金盆村堤防工程</t>
  </si>
  <si>
    <t>石发改发（2017）717号</t>
  </si>
  <si>
    <t>2040米</t>
  </si>
  <si>
    <t>946米</t>
  </si>
  <si>
    <t>1094米</t>
  </si>
  <si>
    <t>脱贫攻坚部分国开行贷款基础设施项目和资金计划调整表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</si>
</sst>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</font>
    <font>
      <b/>
      <sz val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Tahoma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8" fillId="0" borderId="0">
      <protection locked="0"/>
    </xf>
    <xf numFmtId="0" fontId="10" fillId="0" borderId="0">
      <protection locked="0"/>
    </xf>
    <xf numFmtId="0" fontId="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6">
    <cellStyle name="常规" xfId="0" builtinId="0"/>
    <cellStyle name="常规 149 2 2" xfId="3"/>
    <cellStyle name="常规 16" xfId="2"/>
    <cellStyle name="常规 17" xfId="4"/>
    <cellStyle name="常规 2 3 5" xfId="1"/>
    <cellStyle name="常规 5 6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"/>
  <sheetViews>
    <sheetView tabSelected="1" workbookViewId="0">
      <selection activeCell="L23" sqref="L23"/>
    </sheetView>
  </sheetViews>
  <sheetFormatPr defaultColWidth="9" defaultRowHeight="13.5"/>
  <cols>
    <col min="1" max="1" width="4.75" style="1" customWidth="1"/>
    <col min="2" max="2" width="19.625" style="1" customWidth="1"/>
    <col min="3" max="3" width="13" style="1" customWidth="1"/>
    <col min="4" max="4" width="9.125" style="1" customWidth="1"/>
    <col min="5" max="5" width="8.5" style="1" customWidth="1"/>
    <col min="6" max="6" width="10.25" style="1" customWidth="1"/>
    <col min="7" max="7" width="9.25" style="1" customWidth="1"/>
    <col min="8" max="8" width="9.125" style="1" customWidth="1"/>
    <col min="9" max="9" width="9.25" style="1" customWidth="1"/>
    <col min="10" max="10" width="10.625" style="1" customWidth="1"/>
    <col min="11" max="11" width="9.875" style="1" customWidth="1"/>
    <col min="12" max="12" width="10" style="1" customWidth="1"/>
    <col min="13" max="13" width="8" style="1" customWidth="1"/>
    <col min="14" max="16384" width="9" style="3"/>
  </cols>
  <sheetData>
    <row r="1" spans="1:13" s="1" customFormat="1" ht="45" customHeight="1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1" customFormat="1" ht="44.25" customHeight="1">
      <c r="A2" s="14" t="s">
        <v>0</v>
      </c>
      <c r="B2" s="14" t="s">
        <v>1</v>
      </c>
      <c r="C2" s="14" t="s">
        <v>2</v>
      </c>
      <c r="D2" s="14"/>
      <c r="E2" s="14"/>
      <c r="F2" s="14" t="s">
        <v>3</v>
      </c>
      <c r="G2" s="14"/>
      <c r="H2" s="14"/>
      <c r="I2" s="14"/>
      <c r="J2" s="15" t="s">
        <v>4</v>
      </c>
      <c r="K2" s="15"/>
      <c r="L2" s="15"/>
      <c r="M2" s="18" t="s">
        <v>5</v>
      </c>
    </row>
    <row r="3" spans="1:13" s="1" customFormat="1" ht="45.75" customHeight="1">
      <c r="A3" s="14"/>
      <c r="B3" s="14"/>
      <c r="C3" s="5" t="s">
        <v>6</v>
      </c>
      <c r="D3" s="6" t="s">
        <v>7</v>
      </c>
      <c r="E3" s="7" t="s">
        <v>8</v>
      </c>
      <c r="F3" s="8" t="s">
        <v>9</v>
      </c>
      <c r="G3" s="6" t="s">
        <v>10</v>
      </c>
      <c r="H3" s="6" t="s">
        <v>11</v>
      </c>
      <c r="I3" s="12" t="s">
        <v>12</v>
      </c>
      <c r="J3" s="8" t="s">
        <v>13</v>
      </c>
      <c r="K3" s="8" t="s">
        <v>14</v>
      </c>
      <c r="L3" s="8" t="s">
        <v>15</v>
      </c>
      <c r="M3" s="18"/>
    </row>
    <row r="4" spans="1:13" s="2" customFormat="1" ht="30" customHeight="1">
      <c r="A4" s="16" t="s">
        <v>16</v>
      </c>
      <c r="B4" s="17"/>
      <c r="C4" s="4"/>
      <c r="D4" s="4"/>
      <c r="E4" s="4">
        <f>+E5</f>
        <v>519.4</v>
      </c>
      <c r="F4" s="4" t="str">
        <f t="shared" ref="F4:L4" si="0">+F5</f>
        <v>946米</v>
      </c>
      <c r="G4" s="4">
        <f t="shared" si="0"/>
        <v>58.253399999999999</v>
      </c>
      <c r="H4" s="4"/>
      <c r="I4" s="4"/>
      <c r="J4" s="4" t="str">
        <f t="shared" si="0"/>
        <v>1094米</v>
      </c>
      <c r="K4" s="4">
        <f t="shared" si="0"/>
        <v>461.14659999999998</v>
      </c>
      <c r="L4" s="4">
        <f t="shared" si="0"/>
        <v>-58.253399999999999</v>
      </c>
      <c r="M4" s="4"/>
    </row>
    <row r="5" spans="1:13" s="2" customFormat="1" ht="24.95" customHeight="1">
      <c r="A5" s="14" t="s">
        <v>17</v>
      </c>
      <c r="B5" s="14"/>
      <c r="C5" s="4"/>
      <c r="D5" s="4" t="str">
        <f>D6</f>
        <v>2040米</v>
      </c>
      <c r="E5" s="4">
        <f>E6</f>
        <v>519.4</v>
      </c>
      <c r="F5" s="4" t="str">
        <f t="shared" ref="F5:L5" si="1">F6</f>
        <v>946米</v>
      </c>
      <c r="G5" s="4">
        <f t="shared" si="1"/>
        <v>58.253399999999999</v>
      </c>
      <c r="H5" s="4"/>
      <c r="I5" s="4"/>
      <c r="J5" s="4" t="str">
        <f t="shared" si="1"/>
        <v>1094米</v>
      </c>
      <c r="K5" s="4">
        <f t="shared" si="1"/>
        <v>461.14659999999998</v>
      </c>
      <c r="L5" s="4">
        <f t="shared" si="1"/>
        <v>-58.253399999999999</v>
      </c>
      <c r="M5" s="4"/>
    </row>
    <row r="6" spans="1:13" s="2" customFormat="1" ht="24.95" customHeight="1">
      <c r="A6" s="10">
        <v>1</v>
      </c>
      <c r="B6" s="11" t="s">
        <v>18</v>
      </c>
      <c r="C6" s="9" t="s">
        <v>19</v>
      </c>
      <c r="D6" s="9" t="s">
        <v>20</v>
      </c>
      <c r="E6" s="9">
        <v>519.4</v>
      </c>
      <c r="F6" s="9" t="s">
        <v>21</v>
      </c>
      <c r="G6" s="9">
        <v>58.253399999999999</v>
      </c>
      <c r="H6" s="9"/>
      <c r="I6" s="9"/>
      <c r="J6" s="9" t="s">
        <v>22</v>
      </c>
      <c r="K6" s="9">
        <v>461.14659999999998</v>
      </c>
      <c r="L6" s="9">
        <f>K6-E6</f>
        <v>-58.253399999999999</v>
      </c>
      <c r="M6" s="9"/>
    </row>
  </sheetData>
  <mergeCells count="9">
    <mergeCell ref="A5:B5"/>
    <mergeCell ref="A1:M1"/>
    <mergeCell ref="C2:E2"/>
    <mergeCell ref="F2:I2"/>
    <mergeCell ref="J2:L2"/>
    <mergeCell ref="A4:B4"/>
    <mergeCell ref="A2:A3"/>
    <mergeCell ref="B2:B3"/>
    <mergeCell ref="M2:M3"/>
  </mergeCells>
  <phoneticPr fontId="11" type="noConversion"/>
  <printOptions horizontalCentered="1"/>
  <pageMargins left="0.70763888888888904" right="0.70763888888888904" top="0.35416666666666702" bottom="0.35416666666666702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计划调整表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PC</cp:lastModifiedBy>
  <cp:lastPrinted>2018-12-28T05:52:00Z</cp:lastPrinted>
  <dcterms:created xsi:type="dcterms:W3CDTF">2018-02-27T11:14:00Z</dcterms:created>
  <dcterms:modified xsi:type="dcterms:W3CDTF">2019-03-15T03:49:20Z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